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Лист1!$B$14:$Y$2796</definedName>
  </definedNames>
  <calcPr calcId="145621" refMode="R1C1"/>
</workbook>
</file>

<file path=xl/calcChain.xml><?xml version="1.0" encoding="utf-8"?>
<calcChain xmlns="http://schemas.openxmlformats.org/spreadsheetml/2006/main">
  <c r="V2179" i="1" l="1"/>
  <c r="U493" i="1"/>
  <c r="V493" i="1" s="1"/>
  <c r="U459" i="1"/>
  <c r="V459" i="1" s="1"/>
  <c r="V425" i="1"/>
  <c r="U425" i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V153" i="1"/>
  <c r="U153" i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V286" i="1"/>
  <c r="U286" i="1"/>
  <c r="V252" i="1"/>
  <c r="U252" i="1"/>
  <c r="V218" i="1"/>
  <c r="U218" i="1"/>
  <c r="V184" i="1"/>
  <c r="U184" i="1"/>
  <c r="U150" i="1"/>
  <c r="V150" i="1" s="1"/>
  <c r="U117" i="1"/>
  <c r="V117" i="1" s="1"/>
  <c r="V84" i="1"/>
  <c r="U84" i="1"/>
  <c r="U51" i="1"/>
  <c r="V51" i="1" s="1"/>
  <c r="V18" i="1"/>
  <c r="V19" i="1"/>
  <c r="U52" i="1"/>
  <c r="V52" i="1" s="1"/>
  <c r="U85" i="1"/>
  <c r="V85" i="1" s="1"/>
  <c r="V2795" i="1"/>
  <c r="V2794" i="1"/>
  <c r="V2793" i="1"/>
  <c r="V2792" i="1"/>
  <c r="V2791" i="1" l="1"/>
  <c r="U1697" i="1"/>
  <c r="V1697" i="1" s="1"/>
  <c r="U1696" i="1"/>
  <c r="V1696" i="1" s="1"/>
  <c r="U1695" i="1"/>
  <c r="V1695" i="1" s="1"/>
  <c r="U1694" i="1"/>
  <c r="V1694" i="1" s="1"/>
  <c r="N1694" i="1"/>
  <c r="N1695" i="1" s="1"/>
  <c r="N1696" i="1" s="1"/>
  <c r="U1693" i="1"/>
  <c r="V1693" i="1" s="1"/>
  <c r="U1692" i="1"/>
  <c r="V1692" i="1" s="1"/>
  <c r="N1692" i="1"/>
  <c r="J1692" i="1"/>
  <c r="J1693" i="1" s="1"/>
  <c r="J1694" i="1" s="1"/>
  <c r="J1695" i="1" s="1"/>
  <c r="J1696" i="1" s="1"/>
  <c r="J1697" i="1" s="1"/>
  <c r="U1691" i="1"/>
  <c r="V1691" i="1" s="1"/>
  <c r="N1691" i="1"/>
  <c r="U1690" i="1"/>
  <c r="V1690" i="1" s="1"/>
  <c r="N1690" i="1"/>
  <c r="V2790" i="1" l="1"/>
  <c r="U1689" i="1" l="1"/>
  <c r="U1687" i="1" l="1"/>
  <c r="V1687" i="1" s="1"/>
  <c r="V2789" i="1" l="1"/>
  <c r="V16" i="1" l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8" i="1"/>
  <c r="V2169" i="1"/>
  <c r="V2170" i="1"/>
  <c r="V2171" i="1"/>
  <c r="V2172" i="1"/>
  <c r="V2173" i="1"/>
  <c r="V2174" i="1"/>
  <c r="V2175" i="1"/>
  <c r="V2176" i="1"/>
  <c r="V2177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U1469" i="1" l="1"/>
  <c r="V1469" i="1" s="1"/>
  <c r="U1470" i="1"/>
  <c r="V1470" i="1" s="1"/>
  <c r="U2796" i="1" l="1"/>
  <c r="V2788" i="1"/>
  <c r="V2796" i="1" s="1"/>
  <c r="U2167" i="1" l="1"/>
  <c r="V2166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U1322" i="1"/>
  <c r="V1322" i="1" s="1"/>
  <c r="U1323" i="1"/>
  <c r="V1323" i="1" s="1"/>
  <c r="U1324" i="1"/>
  <c r="V1324" i="1" s="1"/>
  <c r="U1325" i="1"/>
  <c r="V1325" i="1" s="1"/>
  <c r="U1326" i="1"/>
  <c r="V1326" i="1" s="1"/>
  <c r="U1327" i="1"/>
  <c r="V1327" i="1" s="1"/>
  <c r="U1328" i="1"/>
  <c r="V1328" i="1" s="1"/>
  <c r="U1329" i="1"/>
  <c r="V1329" i="1" s="1"/>
  <c r="U1330" i="1"/>
  <c r="V1330" i="1" s="1"/>
  <c r="U1331" i="1"/>
  <c r="V1331" i="1" s="1"/>
  <c r="U1332" i="1"/>
  <c r="V1332" i="1" s="1"/>
  <c r="U1333" i="1"/>
  <c r="V1333" i="1" s="1"/>
  <c r="U1334" i="1"/>
  <c r="V1334" i="1" s="1"/>
  <c r="U1335" i="1"/>
  <c r="V1335" i="1" s="1"/>
  <c r="U1336" i="1"/>
  <c r="V1336" i="1" s="1"/>
  <c r="U1337" i="1"/>
  <c r="V1337" i="1" s="1"/>
  <c r="U1338" i="1"/>
  <c r="V1338" i="1" s="1"/>
  <c r="U1339" i="1"/>
  <c r="V1339" i="1" s="1"/>
  <c r="U1340" i="1"/>
  <c r="V1340" i="1" s="1"/>
  <c r="U1341" i="1"/>
  <c r="V1341" i="1" s="1"/>
  <c r="U1342" i="1"/>
  <c r="V1342" i="1" s="1"/>
  <c r="U1343" i="1"/>
  <c r="V1343" i="1" s="1"/>
  <c r="U1344" i="1"/>
  <c r="V1344" i="1" s="1"/>
  <c r="U1345" i="1"/>
  <c r="V1345" i="1" s="1"/>
  <c r="U1346" i="1"/>
  <c r="V1346" i="1" s="1"/>
  <c r="U1347" i="1"/>
  <c r="V1347" i="1" s="1"/>
  <c r="U1348" i="1"/>
  <c r="V1348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391" i="1"/>
  <c r="V1391" i="1" s="1"/>
  <c r="U1392" i="1"/>
  <c r="V1392" i="1" s="1"/>
  <c r="U1393" i="1"/>
  <c r="V1393" i="1" s="1"/>
  <c r="U1394" i="1"/>
  <c r="V1394" i="1" s="1"/>
  <c r="U1395" i="1"/>
  <c r="V1395" i="1" s="1"/>
  <c r="U1396" i="1"/>
  <c r="V1396" i="1" s="1"/>
  <c r="U1397" i="1"/>
  <c r="V1397" i="1" s="1"/>
  <c r="U1398" i="1"/>
  <c r="V1398" i="1" s="1"/>
  <c r="U1399" i="1"/>
  <c r="V1399" i="1" s="1"/>
  <c r="U1400" i="1"/>
  <c r="V1400" i="1" s="1"/>
  <c r="U1401" i="1"/>
  <c r="V1401" i="1" s="1"/>
  <c r="U1402" i="1"/>
  <c r="V1402" i="1" s="1"/>
  <c r="U1403" i="1"/>
  <c r="V1403" i="1" s="1"/>
  <c r="U1404" i="1"/>
  <c r="V1404" i="1" s="1"/>
  <c r="U1405" i="1"/>
  <c r="V1405" i="1" s="1"/>
  <c r="U1406" i="1"/>
  <c r="V1406" i="1" s="1"/>
  <c r="U1407" i="1"/>
  <c r="V1407" i="1" s="1"/>
  <c r="U1408" i="1"/>
  <c r="V1408" i="1" s="1"/>
  <c r="U1409" i="1"/>
  <c r="V1409" i="1" s="1"/>
  <c r="U1410" i="1"/>
  <c r="V1410" i="1" s="1"/>
  <c r="U1411" i="1"/>
  <c r="V1411" i="1" s="1"/>
  <c r="U1412" i="1"/>
  <c r="V1412" i="1" s="1"/>
  <c r="U1413" i="1"/>
  <c r="V1413" i="1" s="1"/>
  <c r="U1414" i="1"/>
  <c r="V1414" i="1" s="1"/>
  <c r="U1415" i="1"/>
  <c r="V1415" i="1" s="1"/>
  <c r="U1416" i="1"/>
  <c r="V1416" i="1" s="1"/>
  <c r="U1417" i="1"/>
  <c r="V1417" i="1" s="1"/>
  <c r="U1418" i="1"/>
  <c r="V1418" i="1" s="1"/>
  <c r="U1419" i="1"/>
  <c r="V1419" i="1" s="1"/>
  <c r="U1420" i="1"/>
  <c r="V1420" i="1" s="1"/>
  <c r="U1421" i="1"/>
  <c r="V1421" i="1" s="1"/>
  <c r="U1422" i="1"/>
  <c r="V1422" i="1" s="1"/>
  <c r="U1423" i="1"/>
  <c r="V1423" i="1" s="1"/>
  <c r="U1424" i="1"/>
  <c r="V1424" i="1" s="1"/>
  <c r="U1425" i="1"/>
  <c r="V1425" i="1" s="1"/>
  <c r="U1426" i="1"/>
  <c r="V1426" i="1" s="1"/>
  <c r="U1427" i="1"/>
  <c r="V1427" i="1" s="1"/>
  <c r="U1428" i="1"/>
  <c r="V1428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1" i="1"/>
  <c r="V1511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1644" i="1"/>
  <c r="V1644" i="1" s="1"/>
  <c r="U1645" i="1"/>
  <c r="V1645" i="1" s="1"/>
  <c r="U1646" i="1"/>
  <c r="V1646" i="1" s="1"/>
  <c r="U1647" i="1"/>
  <c r="V1647" i="1" s="1"/>
  <c r="U1648" i="1"/>
  <c r="V1648" i="1" s="1"/>
  <c r="U1649" i="1"/>
  <c r="V1649" i="1" s="1"/>
  <c r="U1650" i="1"/>
  <c r="V1650" i="1" s="1"/>
  <c r="U1651" i="1"/>
  <c r="V1651" i="1" s="1"/>
  <c r="U1652" i="1"/>
  <c r="V1652" i="1" s="1"/>
  <c r="U1653" i="1"/>
  <c r="V1653" i="1" s="1"/>
  <c r="U1654" i="1"/>
  <c r="V1654" i="1" s="1"/>
  <c r="U1655" i="1"/>
  <c r="V1655" i="1" s="1"/>
  <c r="U1656" i="1"/>
  <c r="V1656" i="1" s="1"/>
  <c r="U1657" i="1"/>
  <c r="V1657" i="1" s="1"/>
  <c r="U1658" i="1"/>
  <c r="V1658" i="1" s="1"/>
  <c r="U1659" i="1"/>
  <c r="V1659" i="1" s="1"/>
  <c r="U1660" i="1"/>
  <c r="V1660" i="1" s="1"/>
  <c r="U1661" i="1"/>
  <c r="V1661" i="1" s="1"/>
  <c r="U1662" i="1"/>
  <c r="V1662" i="1" s="1"/>
  <c r="U1663" i="1"/>
  <c r="V1663" i="1" s="1"/>
  <c r="U1664" i="1"/>
  <c r="V1664" i="1" s="1"/>
  <c r="U1665" i="1"/>
  <c r="V1665" i="1" s="1"/>
  <c r="U1666" i="1"/>
  <c r="V1666" i="1" s="1"/>
  <c r="U1667" i="1"/>
  <c r="V1667" i="1" s="1"/>
  <c r="U1668" i="1"/>
  <c r="V1668" i="1" s="1"/>
  <c r="U1669" i="1"/>
  <c r="V1669" i="1" s="1"/>
  <c r="U1670" i="1"/>
  <c r="V1670" i="1" s="1"/>
  <c r="U1671" i="1"/>
  <c r="V1671" i="1" s="1"/>
  <c r="U1672" i="1"/>
  <c r="V1672" i="1" s="1"/>
  <c r="U1673" i="1"/>
  <c r="V1673" i="1" s="1"/>
  <c r="U1674" i="1"/>
  <c r="V1674" i="1" s="1"/>
  <c r="U1675" i="1"/>
  <c r="V1675" i="1" s="1"/>
  <c r="U1676" i="1"/>
  <c r="V1676" i="1" s="1"/>
  <c r="U1677" i="1"/>
  <c r="V1677" i="1" s="1"/>
  <c r="U1678" i="1"/>
  <c r="V1678" i="1" s="1"/>
  <c r="U1679" i="1"/>
  <c r="V1679" i="1" s="1"/>
  <c r="U1680" i="1"/>
  <c r="V1680" i="1" s="1"/>
  <c r="U1681" i="1"/>
  <c r="V1681" i="1" s="1"/>
  <c r="U1682" i="1"/>
  <c r="V1682" i="1" s="1"/>
  <c r="U1683" i="1"/>
  <c r="V1683" i="1" s="1"/>
  <c r="U1684" i="1"/>
  <c r="V1684" i="1" s="1"/>
  <c r="U1685" i="1"/>
  <c r="V1685" i="1" s="1"/>
  <c r="U1686" i="1"/>
  <c r="V1686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20" i="1" l="1"/>
  <c r="U1698" i="1"/>
  <c r="V2167" i="1"/>
  <c r="V1698" i="1" l="1"/>
  <c r="V2798" i="1" s="1"/>
  <c r="U2798" i="1"/>
</calcChain>
</file>

<file path=xl/sharedStrings.xml><?xml version="1.0" encoding="utf-8"?>
<sst xmlns="http://schemas.openxmlformats.org/spreadsheetml/2006/main" count="41500" uniqueCount="4508">
  <si>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</si>
  <si>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</si>
  <si>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</si>
  <si>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</si>
  <si>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</si>
  <si>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</si>
  <si>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</si>
  <si>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</si>
  <si>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</si>
  <si>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</si>
  <si>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</si>
  <si>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</si>
  <si>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</si>
  <si>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</si>
  <si>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</si>
  <si>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</si>
  <si>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</si>
  <si>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</si>
  <si>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</si>
  <si>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</si>
  <si>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</si>
  <si>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</si>
  <si>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</si>
  <si>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</si>
  <si>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</si>
  <si>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</si>
  <si>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</si>
  <si>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</si>
  <si>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</si>
  <si>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</si>
  <si>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</si>
  <si>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</si>
  <si>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</si>
  <si>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</si>
  <si>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</si>
  <si>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</si>
  <si>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</si>
  <si>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</si>
  <si>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</si>
  <si>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</si>
  <si>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</si>
  <si>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</si>
  <si>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</si>
  <si>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</si>
  <si>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</si>
  <si>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</si>
  <si>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</si>
  <si>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</si>
  <si>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</si>
  <si>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</si>
  <si>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</si>
  <si>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</si>
  <si>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</si>
  <si>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</si>
  <si>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</si>
  <si>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</si>
  <si>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</si>
  <si>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</si>
  <si>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</si>
  <si>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</si>
  <si>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</si>
  <si>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</si>
  <si>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</si>
  <si>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</si>
  <si>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</si>
  <si>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</si>
  <si>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</si>
  <si>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</si>
  <si>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</si>
  <si>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</si>
  <si>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</si>
  <si>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</si>
  <si>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</si>
  <si>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</si>
  <si>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</si>
  <si>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</si>
  <si>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</si>
  <si>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</si>
  <si>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</si>
  <si>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</si>
  <si>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</si>
  <si>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</si>
  <si>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</si>
  <si>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</si>
  <si>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</si>
  <si>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</si>
  <si>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</si>
  <si>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</si>
  <si>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</si>
  <si>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</si>
  <si>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</si>
  <si>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</si>
  <si>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</si>
  <si>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</si>
  <si>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</si>
  <si>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</si>
  <si>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</si>
  <si>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</si>
  <si>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</si>
  <si>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</si>
  <si>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</si>
  <si>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</si>
  <si>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</si>
  <si>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</si>
  <si>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</si>
  <si>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</si>
  <si>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</si>
  <si>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</si>
  <si>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</si>
  <si>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</si>
  <si>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</si>
  <si>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</si>
  <si>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</si>
  <si>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</si>
  <si>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</si>
  <si>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</si>
  <si>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</si>
  <si>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</si>
  <si>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</si>
  <si>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</si>
  <si>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</si>
  <si>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</si>
  <si>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</si>
  <si>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</si>
  <si>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</si>
  <si>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</si>
  <si>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</si>
  <si>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</si>
  <si>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</si>
  <si>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</si>
  <si>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</si>
  <si>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</si>
  <si>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</si>
  <si>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</si>
  <si>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</si>
  <si>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</si>
  <si>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</si>
  <si>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</si>
  <si>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</si>
  <si>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</si>
  <si>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</si>
  <si>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</si>
  <si>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</si>
  <si>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</si>
  <si>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</si>
  <si>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</si>
  <si>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</si>
  <si>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</si>
  <si>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</si>
  <si>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</si>
  <si>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</si>
  <si>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</si>
  <si>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</si>
  <si>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</si>
  <si>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</si>
  <si>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</si>
  <si>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</si>
  <si>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</si>
  <si>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</si>
  <si>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</si>
  <si>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</si>
  <si>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</si>
  <si>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</si>
  <si>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</si>
  <si>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</si>
  <si>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</si>
  <si>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</si>
  <si>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</si>
  <si>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</si>
  <si>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</si>
  <si>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</si>
  <si>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</si>
  <si>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</si>
  <si>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</si>
  <si>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</si>
  <si>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</si>
  <si>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</si>
  <si>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</si>
  <si>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</si>
  <si>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</si>
  <si>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</si>
  <si>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</si>
  <si>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</si>
  <si>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</si>
  <si>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</si>
  <si>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</si>
  <si>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</si>
  <si>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</si>
  <si>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</si>
  <si>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</si>
  <si>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</si>
  <si>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</si>
  <si>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</si>
  <si>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</si>
  <si>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</si>
  <si>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</si>
  <si>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</si>
  <si>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</si>
  <si>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</si>
  <si>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</si>
  <si>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</si>
  <si>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</si>
  <si>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</si>
  <si>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</si>
  <si>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</si>
  <si>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</si>
  <si>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</si>
  <si>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</si>
  <si>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</si>
  <si>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</si>
  <si>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</si>
  <si>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</si>
  <si>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</si>
  <si>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</si>
  <si>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</si>
  <si>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</si>
  <si>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</si>
  <si>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</si>
  <si>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</si>
  <si>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</si>
  <si>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</si>
  <si>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</si>
  <si>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</si>
  <si>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</si>
  <si>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</si>
  <si>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</si>
  <si>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</si>
  <si>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</si>
  <si>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</si>
  <si>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</si>
  <si>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</si>
  <si>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</si>
  <si>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</si>
  <si>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</si>
  <si>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</si>
  <si>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</si>
  <si>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</si>
  <si>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</si>
  <si>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</si>
  <si>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</si>
  <si>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</si>
  <si>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</si>
  <si>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</si>
  <si>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</si>
  <si>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</si>
  <si>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</si>
  <si>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</si>
  <si>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</si>
  <si>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</si>
  <si>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</si>
  <si>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</si>
  <si>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</si>
  <si>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</si>
  <si>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</si>
  <si>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</si>
  <si>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</si>
  <si>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</si>
  <si>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</si>
  <si>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</si>
  <si>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</si>
  <si>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</si>
  <si>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</si>
  <si>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</si>
  <si>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</si>
  <si>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</si>
  <si>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</si>
  <si>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</si>
  <si>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</si>
  <si>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</si>
  <si>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</si>
  <si>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</si>
  <si>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</si>
  <si>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</si>
  <si>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</si>
  <si>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</si>
  <si>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</si>
  <si>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</si>
  <si>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</si>
  <si>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</si>
  <si>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</si>
  <si>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</si>
  <si>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</si>
  <si>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</si>
  <si>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</si>
  <si>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</si>
  <si>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</si>
  <si>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</si>
  <si>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</si>
  <si>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</si>
  <si>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</si>
  <si>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</si>
  <si>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</si>
  <si>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</si>
  <si>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</si>
  <si>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</si>
  <si>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</si>
  <si>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</si>
  <si>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</si>
  <si>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</si>
  <si>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</si>
  <si>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</si>
  <si>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</si>
  <si>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</si>
  <si>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</si>
  <si>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</si>
  <si>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</si>
  <si>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</si>
  <si>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</si>
  <si>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</si>
  <si>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</si>
  <si>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</si>
  <si>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</si>
  <si>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</si>
  <si>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</si>
  <si>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</si>
  <si>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</si>
  <si>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</si>
  <si>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</si>
  <si>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</si>
  <si>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</si>
  <si>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</si>
  <si>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</si>
  <si>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</si>
  <si>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</si>
  <si>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</si>
  <si>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</si>
  <si>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</si>
  <si>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</si>
  <si>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</si>
  <si>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</si>
  <si>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</si>
  <si>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</si>
  <si>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</si>
  <si>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</si>
  <si>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</si>
  <si>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</si>
  <si>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</si>
  <si>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</si>
  <si>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</si>
  <si>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</si>
  <si>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</si>
  <si>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</si>
  <si>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</si>
  <si>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</si>
  <si>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</si>
  <si>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</si>
  <si>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</si>
  <si>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</si>
  <si>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</si>
  <si>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</si>
  <si>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</si>
  <si>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</si>
  <si>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</si>
  <si>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</si>
  <si>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</si>
  <si>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</si>
  <si>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</si>
  <si>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</si>
  <si>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</si>
  <si>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</si>
  <si>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</si>
  <si>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</si>
  <si>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</si>
  <si>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</si>
  <si>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</si>
  <si>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</si>
  <si>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</si>
  <si>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</si>
  <si>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</si>
  <si>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</si>
  <si>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</si>
  <si>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</si>
  <si>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</si>
  <si>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</si>
  <si>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</si>
  <si>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</si>
  <si>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</si>
  <si>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</si>
  <si>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</si>
  <si>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</si>
  <si>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</si>
  <si>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</si>
  <si>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</si>
  <si>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</si>
  <si>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</si>
  <si>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</si>
  <si>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</si>
  <si>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</si>
  <si>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</si>
  <si>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</si>
  <si>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</si>
  <si>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</si>
  <si>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</si>
  <si>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</si>
  <si>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</si>
  <si>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</si>
  <si>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</si>
  <si>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</si>
  <si>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</si>
  <si>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</si>
  <si>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</si>
  <si>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</si>
  <si>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</si>
  <si>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</si>
  <si>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</si>
  <si>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</si>
  <si>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</si>
  <si>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</si>
  <si>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</si>
  <si>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</si>
  <si>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</si>
  <si>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</si>
  <si>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</si>
  <si>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</si>
  <si>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</si>
  <si>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</si>
  <si>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</si>
  <si>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</si>
  <si>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</si>
  <si>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</si>
  <si>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</si>
  <si>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</si>
  <si>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</si>
  <si>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</si>
  <si>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</si>
  <si>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</si>
  <si>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</si>
  <si>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</si>
  <si>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</si>
  <si>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</si>
  <si>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</si>
  <si>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</si>
  <si>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</si>
  <si>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</si>
  <si>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</si>
  <si>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</si>
  <si>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</si>
  <si>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</si>
  <si>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</si>
  <si>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</si>
  <si>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</si>
  <si>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</si>
  <si>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</si>
  <si>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</si>
  <si>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</si>
  <si>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</si>
  <si>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</si>
  <si>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</si>
  <si>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</si>
  <si>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</si>
  <si>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</si>
  <si>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</si>
  <si>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</si>
  <si>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</si>
  <si>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</si>
  <si>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</si>
  <si>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</si>
  <si>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</si>
  <si>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</si>
  <si>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</si>
  <si>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</si>
  <si>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</si>
  <si>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</si>
  <si>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</si>
  <si>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</si>
  <si>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</si>
  <si>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</si>
  <si>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</si>
  <si>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</si>
  <si>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</si>
  <si>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</si>
  <si>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</si>
  <si>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</si>
  <si>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</si>
  <si>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</si>
  <si>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</si>
  <si>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</si>
  <si>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</si>
  <si>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</si>
  <si>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</si>
  <si>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</si>
  <si>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</si>
  <si>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</si>
  <si>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</si>
  <si>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</si>
  <si>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</si>
  <si>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</si>
  <si>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</si>
  <si>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</si>
  <si>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</si>
  <si>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</si>
  <si>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</si>
  <si>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</si>
  <si>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</si>
  <si>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</si>
  <si>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</si>
  <si>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</si>
  <si>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</si>
  <si>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</si>
  <si>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</si>
  <si>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</si>
  <si>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</si>
  <si>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</si>
  <si>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</si>
  <si>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</si>
  <si>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</si>
  <si>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</si>
  <si>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</si>
  <si>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</si>
  <si>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</si>
  <si>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</si>
  <si>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</si>
  <si>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</si>
  <si>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</si>
  <si>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</si>
  <si>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</si>
  <si>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</si>
  <si>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</si>
  <si>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</si>
  <si>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</si>
  <si>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</si>
  <si>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</si>
  <si>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</si>
  <si>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</si>
  <si>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</si>
  <si>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</si>
  <si>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</si>
  <si>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</si>
  <si>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</si>
  <si>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</si>
  <si>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</si>
  <si>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</si>
  <si>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</si>
  <si>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</si>
  <si>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</si>
  <si>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</si>
  <si>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</si>
  <si>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</si>
  <si>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</si>
  <si>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</si>
  <si>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</si>
  <si>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</si>
  <si>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</si>
  <si>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</si>
  <si>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</si>
  <si>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</si>
  <si>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</si>
  <si>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</si>
  <si>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</si>
  <si>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</si>
  <si>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</si>
  <si>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</si>
  <si>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</si>
  <si>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</si>
  <si>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</si>
  <si>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</si>
  <si>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</si>
  <si>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</si>
  <si>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</si>
  <si>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</si>
  <si>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</si>
  <si>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</si>
  <si>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</si>
  <si>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</si>
  <si>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</si>
  <si>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</si>
  <si>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</si>
  <si>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</si>
  <si>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</si>
  <si>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</si>
  <si>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</si>
  <si>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</si>
  <si>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</si>
  <si>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</si>
  <si>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</si>
  <si>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</si>
  <si>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</si>
  <si>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</si>
  <si>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</si>
  <si>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</si>
  <si>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</si>
  <si>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</si>
  <si>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</si>
  <si>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</si>
  <si>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</si>
  <si>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</si>
  <si>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</si>
  <si>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</si>
  <si>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</si>
  <si>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</si>
  <si>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</si>
  <si>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</si>
  <si>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</si>
  <si>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</si>
  <si>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</si>
  <si>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</si>
  <si>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</si>
  <si>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</si>
  <si>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</si>
  <si>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</si>
  <si>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</si>
  <si>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</si>
  <si>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</si>
  <si>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</si>
  <si>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</si>
  <si>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</si>
  <si>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</si>
  <si>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</si>
  <si>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</si>
  <si>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</si>
  <si>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</si>
  <si>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</si>
  <si>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</si>
  <si>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</si>
  <si>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</si>
  <si>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</si>
  <si>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</si>
  <si>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</si>
  <si>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</si>
  <si>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</si>
  <si>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</si>
  <si>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</si>
  <si>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</si>
  <si>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</si>
  <si>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</si>
  <si>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</si>
  <si>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</si>
  <si>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</si>
  <si>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</si>
  <si>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</si>
  <si>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</si>
  <si>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</si>
  <si>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</si>
  <si>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</si>
  <si>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</si>
  <si>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</si>
  <si>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</si>
  <si>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</si>
  <si>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</si>
  <si>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</si>
  <si>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</si>
  <si>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</si>
  <si>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</si>
  <si>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</si>
  <si>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</si>
  <si>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</si>
  <si>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</si>
  <si>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</si>
  <si>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</si>
  <si>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</si>
  <si>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</si>
  <si>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</si>
  <si>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</si>
  <si>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</si>
  <si>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</si>
  <si>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</si>
  <si>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</si>
  <si>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</si>
  <si>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</si>
  <si>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</si>
  <si>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</si>
  <si>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</si>
  <si>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</si>
  <si>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</si>
  <si>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</si>
  <si>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</si>
  <si>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</si>
  <si>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</si>
  <si>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</si>
  <si>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</si>
  <si>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</si>
  <si>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</si>
  <si>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</si>
  <si>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</si>
  <si>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</si>
  <si>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</si>
  <si>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</si>
  <si>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</si>
  <si>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</si>
  <si>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</si>
  <si>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</si>
  <si>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</si>
  <si>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</si>
  <si>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</si>
  <si>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</si>
  <si>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</si>
  <si>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</si>
  <si>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</si>
  <si>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</si>
  <si>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</si>
  <si>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</si>
  <si>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</si>
  <si>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</si>
  <si>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</si>
  <si>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</si>
  <si>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</si>
  <si>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</si>
  <si>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</si>
  <si>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</si>
  <si>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</si>
  <si>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</si>
  <si>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</si>
  <si>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</si>
  <si>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</si>
  <si>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</si>
  <si>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</si>
  <si>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</si>
  <si>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</si>
  <si>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</si>
  <si>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</si>
  <si>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</si>
  <si>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</si>
  <si>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</si>
  <si>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</si>
  <si>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</si>
  <si>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</si>
  <si>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</si>
  <si>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</si>
  <si>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</si>
  <si>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</si>
  <si>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</si>
  <si>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</si>
  <si>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</si>
  <si>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</si>
  <si>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</si>
  <si>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</si>
  <si>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</si>
  <si>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</si>
  <si>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</si>
  <si>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</si>
  <si>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</si>
  <si>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</si>
  <si>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</si>
  <si>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</si>
  <si>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</si>
  <si>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</si>
  <si>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</si>
  <si>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</si>
  <si>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</si>
  <si>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</si>
  <si>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</si>
  <si>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</si>
  <si>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</si>
  <si>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</si>
  <si>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</si>
  <si>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</si>
  <si>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</si>
  <si>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</si>
  <si>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</si>
  <si>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</si>
  <si>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</si>
  <si>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</si>
  <si>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</si>
  <si>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</si>
  <si>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</si>
  <si>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</si>
  <si>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</si>
  <si>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</si>
  <si>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</si>
  <si>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</si>
  <si>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</si>
  <si>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</si>
  <si>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</si>
  <si>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</si>
  <si>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</si>
  <si>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</si>
  <si>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</si>
  <si>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</si>
  <si>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</si>
  <si>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</si>
  <si>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</si>
  <si>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</si>
  <si>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</si>
  <si>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</si>
  <si>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</si>
  <si>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</si>
  <si>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</si>
  <si>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</si>
  <si>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</si>
  <si>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</si>
  <si>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</si>
  <si>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</si>
  <si>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</si>
  <si>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</si>
  <si>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</si>
  <si>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</si>
  <si>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</si>
  <si>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</si>
  <si>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</si>
  <si>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</si>
  <si>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</si>
  <si>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</si>
  <si>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</si>
  <si>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</si>
  <si>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</si>
  <si>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</si>
  <si>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</si>
  <si>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</si>
  <si>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</si>
  <si>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</si>
  <si>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</si>
  <si>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</si>
  <si>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</si>
  <si>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</si>
  <si>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</si>
  <si>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</si>
  <si>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</si>
  <si>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</si>
  <si>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</si>
  <si>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</si>
  <si>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</si>
  <si>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</si>
  <si>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</si>
  <si>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</si>
  <si>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</si>
  <si>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</si>
  <si>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</si>
  <si>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</si>
  <si>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</si>
  <si>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</si>
  <si>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</si>
  <si>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</si>
  <si>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</si>
  <si>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</si>
  <si>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</si>
  <si>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</si>
  <si>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</si>
  <si>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</si>
  <si>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</si>
  <si>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</si>
  <si>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</si>
  <si>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</si>
  <si>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</si>
  <si>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</si>
  <si>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</si>
  <si>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</si>
  <si>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</si>
  <si>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</si>
  <si>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</si>
  <si>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</si>
  <si>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</si>
  <si>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</si>
  <si>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</si>
  <si>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</si>
  <si>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</si>
  <si>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</si>
  <si>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</si>
  <si>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</si>
  <si>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</si>
  <si>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</si>
  <si>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</si>
  <si>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</si>
  <si>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</si>
  <si>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</si>
  <si>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</si>
  <si>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</si>
  <si>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</si>
  <si>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</si>
  <si>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</si>
  <si>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</si>
  <si>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</si>
  <si>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</si>
  <si>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</si>
  <si>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</si>
  <si>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</si>
  <si>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</si>
  <si>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</si>
  <si>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</si>
  <si>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</si>
  <si>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</si>
  <si>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</si>
  <si>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</si>
  <si>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</si>
  <si>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</si>
  <si>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</si>
  <si>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</si>
  <si>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</si>
  <si>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</si>
  <si>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</si>
  <si>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</si>
  <si>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</si>
  <si>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</si>
  <si>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</si>
  <si>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</si>
  <si>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</si>
  <si>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</si>
  <si>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</si>
  <si>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</si>
  <si>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</si>
  <si>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</si>
  <si>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</si>
  <si>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</si>
  <si>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</si>
  <si>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</si>
  <si>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</si>
  <si>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</si>
  <si>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</si>
  <si>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</si>
  <si>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</si>
  <si>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</si>
  <si>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</si>
  <si>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</si>
  <si>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</si>
  <si>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</si>
  <si>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</si>
  <si>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</si>
  <si>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</si>
  <si>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</si>
  <si>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</si>
  <si>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</si>
  <si>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</si>
  <si>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</si>
  <si>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</si>
  <si>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</si>
  <si>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</si>
  <si>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</si>
  <si>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</si>
  <si>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</si>
  <si>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</si>
  <si>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</si>
  <si>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</si>
  <si>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</si>
  <si>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</si>
  <si>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</si>
  <si>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</si>
  <si>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</si>
  <si>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</si>
  <si>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</si>
  <si>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</si>
  <si>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</si>
  <si>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</si>
  <si>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</si>
  <si>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</si>
  <si>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</si>
  <si>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</si>
  <si>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</si>
  <si>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</si>
  <si>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</si>
  <si>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</si>
  <si>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</si>
  <si>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</si>
  <si>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</si>
  <si>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</si>
  <si>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</si>
  <si>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</si>
  <si>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</si>
  <si>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</si>
  <si>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</si>
  <si>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</si>
  <si>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</si>
  <si>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</si>
  <si>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</si>
  <si>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</si>
  <si>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</si>
  <si>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</si>
  <si>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</si>
  <si>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</si>
  <si>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</si>
  <si>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</si>
  <si>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</si>
  <si>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</si>
  <si>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</si>
  <si>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</si>
  <si>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</si>
  <si>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</si>
  <si>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</si>
  <si>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</si>
  <si>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</si>
  <si>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</si>
  <si>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</si>
  <si>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</si>
  <si>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</si>
  <si>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</si>
  <si>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</si>
  <si>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</si>
  <si>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</si>
  <si>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</si>
  <si>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</si>
  <si>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</si>
  <si>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</si>
  <si>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</si>
  <si>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</si>
  <si>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</si>
  <si>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</si>
  <si>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</si>
  <si>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</si>
  <si>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</si>
  <si>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</si>
  <si>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</si>
  <si>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</si>
  <si>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</si>
  <si>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</si>
  <si>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</si>
  <si>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</si>
  <si>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</si>
  <si>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</si>
  <si>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</si>
  <si>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</si>
  <si>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</si>
  <si>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</si>
  <si>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</si>
  <si>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</si>
  <si>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</si>
  <si>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</si>
  <si>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</si>
  <si>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</si>
  <si>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</si>
  <si>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</si>
  <si>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</si>
  <si>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</si>
  <si>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</si>
  <si>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</si>
  <si>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</si>
  <si>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</si>
  <si>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</si>
  <si>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</si>
  <si>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</si>
  <si>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</si>
  <si>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</si>
  <si>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</si>
  <si>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</si>
  <si>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</si>
  <si>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</si>
  <si>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</si>
  <si>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</si>
  <si>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</si>
  <si>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</si>
  <si>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</si>
  <si>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</si>
  <si>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</si>
  <si>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</si>
  <si>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</si>
  <si>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</si>
  <si>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</si>
  <si>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</si>
  <si>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</si>
  <si>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</si>
  <si>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</si>
  <si>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</si>
  <si>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</si>
  <si>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</si>
  <si>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</si>
  <si>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</si>
  <si>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</si>
  <si>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</si>
  <si>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</si>
  <si>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</si>
  <si>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</si>
  <si>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</si>
  <si>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</si>
  <si>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</si>
  <si>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</si>
  <si>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</si>
  <si>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</si>
  <si>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</si>
  <si>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</si>
  <si>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</si>
  <si>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</si>
  <si>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</si>
  <si>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</si>
  <si>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</si>
  <si>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</si>
  <si>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</si>
  <si>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</si>
  <si>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</si>
  <si>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</si>
  <si>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</si>
  <si>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</si>
  <si>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</si>
  <si>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</si>
  <si>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</si>
  <si>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</si>
  <si>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</si>
  <si>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</si>
  <si>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</si>
  <si>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</si>
  <si>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</si>
  <si>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</si>
  <si>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</si>
  <si>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</si>
  <si>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</si>
  <si>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</si>
  <si>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</si>
  <si>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</si>
  <si>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</si>
  <si>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</si>
  <si>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</si>
  <si>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</si>
  <si>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</si>
  <si>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</si>
  <si>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</si>
  <si>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</si>
  <si>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</si>
  <si>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</si>
  <si>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</si>
  <si>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</si>
  <si>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</si>
  <si>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</si>
  <si>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</si>
  <si>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</si>
  <si>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</si>
  <si>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</si>
  <si>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</si>
  <si>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</si>
  <si>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</si>
  <si>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</si>
  <si>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</si>
  <si>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</si>
  <si>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</si>
  <si>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</si>
  <si>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</si>
  <si>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</si>
  <si>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</si>
  <si>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</si>
  <si>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</si>
  <si>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</si>
  <si>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</si>
  <si>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</si>
  <si>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</si>
  <si>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</si>
  <si>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</si>
  <si>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</si>
  <si>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</si>
  <si>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</si>
  <si>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</si>
  <si>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</si>
  <si>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</si>
  <si>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</si>
  <si>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</si>
  <si>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</si>
  <si>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</si>
  <si>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</si>
  <si>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</si>
  <si>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</si>
  <si>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</si>
  <si>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</si>
  <si>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</si>
  <si>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</si>
  <si>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</si>
  <si>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</si>
  <si>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</si>
  <si>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</si>
  <si>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</si>
  <si>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</si>
  <si>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</si>
  <si>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</si>
  <si>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</si>
  <si>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</si>
  <si>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</si>
  <si>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</si>
  <si>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</si>
  <si>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</si>
  <si>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</si>
  <si>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</si>
  <si>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</si>
  <si>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</si>
  <si>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</si>
  <si>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</si>
  <si>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</si>
  <si>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</si>
  <si>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</si>
  <si>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</si>
  <si>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</si>
  <si>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</si>
  <si>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</si>
  <si>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</si>
  <si>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</si>
  <si>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</si>
  <si>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</si>
  <si>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</si>
  <si>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</si>
  <si>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</si>
  <si>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</si>
  <si>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</si>
  <si>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</si>
  <si>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</si>
  <si>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</si>
  <si>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</si>
  <si>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</si>
  <si>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</si>
  <si>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</si>
  <si>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</si>
  <si>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</si>
  <si>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</si>
  <si>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</si>
  <si>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</si>
  <si>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</si>
  <si>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</si>
  <si>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</si>
  <si>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</si>
  <si>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</si>
  <si>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</si>
  <si>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</si>
  <si>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</si>
  <si>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</si>
  <si>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</si>
  <si>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</si>
  <si>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</si>
  <si>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</si>
  <si>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</si>
  <si>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</si>
  <si>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</si>
  <si>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</si>
  <si>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</si>
  <si>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</si>
  <si>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</si>
  <si>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</si>
  <si>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</si>
  <si>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</si>
  <si>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</si>
  <si>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</si>
  <si>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</si>
  <si>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</si>
  <si>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</si>
  <si>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</si>
  <si>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</si>
  <si>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</si>
  <si>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</si>
  <si>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</si>
  <si>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</si>
  <si>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</si>
  <si>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</si>
  <si>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</si>
  <si>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</si>
  <si>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</si>
  <si>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</si>
  <si>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</si>
  <si>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</si>
  <si>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</si>
  <si>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</si>
  <si>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</si>
  <si>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</si>
  <si>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</si>
  <si>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</si>
  <si>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</si>
  <si>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</si>
  <si>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</si>
  <si>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</si>
  <si>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</si>
  <si>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</si>
  <si>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</si>
  <si>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</si>
  <si>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</si>
  <si>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</si>
  <si>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</si>
  <si>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</si>
  <si>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</si>
  <si>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</si>
  <si>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</si>
  <si>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</si>
  <si>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</si>
  <si>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</si>
  <si>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</si>
  <si>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</si>
  <si>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</si>
  <si>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</si>
  <si>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</si>
  <si>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</si>
  <si>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</si>
  <si>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</si>
  <si>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</si>
  <si>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</si>
  <si>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</si>
  <si>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</si>
  <si>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</si>
  <si>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</si>
  <si>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</si>
  <si>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</si>
  <si>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</si>
  <si>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</si>
  <si>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</si>
  <si>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</si>
  <si>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</si>
  <si>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</si>
  <si>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</si>
  <si>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</si>
  <si>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</si>
  <si>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</si>
  <si>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</si>
  <si>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</si>
  <si>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</si>
  <si>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</si>
  <si>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</si>
  <si>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</si>
  <si>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</si>
  <si>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</si>
  <si>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</si>
  <si>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</si>
  <si>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</si>
  <si>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</si>
  <si>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</si>
  <si>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</si>
  <si>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</si>
  <si>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</si>
  <si>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</si>
  <si>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</si>
  <si>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</si>
  <si>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</si>
  <si>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</si>
  <si>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</si>
  <si>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</si>
  <si>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</si>
  <si>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</si>
  <si>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</si>
  <si>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</si>
  <si>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</si>
  <si>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</si>
  <si>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</si>
  <si>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</si>
  <si>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</si>
  <si>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</si>
  <si>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</si>
  <si>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</si>
  <si>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</si>
  <si>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</si>
  <si>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</si>
  <si>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</si>
  <si>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</si>
  <si>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</si>
  <si>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</si>
  <si>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</si>
  <si>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</si>
  <si>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</si>
  <si>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</si>
  <si>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</si>
  <si>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</si>
  <si>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</si>
  <si>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</si>
  <si>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</si>
  <si>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</si>
  <si>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</si>
  <si>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</si>
  <si>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</si>
  <si>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</si>
  <si>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</si>
  <si>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</si>
  <si>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</si>
  <si>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</si>
  <si>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</si>
  <si>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</si>
  <si>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</si>
  <si>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</si>
  <si>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</si>
  <si>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</si>
  <si>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</si>
  <si>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</si>
  <si>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</si>
  <si>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</si>
  <si>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</si>
  <si>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</si>
  <si>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</si>
  <si>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</si>
  <si>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</si>
  <si>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</si>
  <si>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</si>
  <si>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</si>
  <si>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</si>
  <si>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</si>
  <si>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</si>
  <si>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</si>
  <si>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</si>
  <si>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</si>
  <si>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</si>
  <si>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</si>
  <si>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</si>
  <si>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</si>
  <si>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</si>
  <si>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</si>
  <si>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</si>
  <si>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</si>
  <si>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</si>
  <si>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</si>
  <si>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</si>
  <si>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</si>
  <si>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</si>
  <si>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</si>
  <si>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</si>
  <si>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</si>
  <si>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</si>
  <si>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</si>
  <si>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</si>
  <si>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</si>
  <si>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</si>
  <si>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</si>
  <si>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</si>
  <si>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</si>
  <si>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</si>
  <si>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</si>
  <si>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</si>
  <si>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</si>
  <si>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</si>
  <si>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</si>
  <si>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</si>
  <si>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</si>
  <si>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</si>
  <si>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</si>
  <si>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</si>
  <si>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</si>
  <si>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</si>
  <si>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</si>
  <si>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</si>
  <si>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</si>
  <si>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</si>
  <si>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</si>
  <si>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</si>
  <si>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</si>
  <si>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</si>
  <si>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</si>
  <si>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</si>
  <si>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</si>
  <si>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</si>
  <si>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</si>
  <si>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</si>
  <si>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</si>
  <si>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</si>
  <si>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</si>
  <si>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</si>
  <si>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</si>
  <si>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</si>
  <si>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</si>
  <si>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</si>
  <si>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</si>
  <si>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</si>
  <si>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</si>
  <si>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</si>
  <si>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</si>
  <si>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</si>
  <si>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</si>
  <si>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</si>
  <si>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</si>
  <si>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</si>
  <si>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</si>
  <si>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</si>
  <si>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</si>
  <si>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</si>
  <si>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</si>
  <si>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</si>
  <si>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</si>
  <si>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</si>
  <si>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</si>
  <si>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</si>
  <si>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</si>
  <si>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</si>
  <si>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</si>
  <si>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</si>
  <si>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</si>
  <si>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</si>
  <si>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</si>
  <si>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</si>
  <si>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</si>
  <si>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</si>
  <si>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</si>
  <si>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</si>
  <si>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</si>
  <si>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</si>
  <si>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</si>
  <si>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</si>
  <si>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</si>
  <si>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</si>
  <si>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</si>
  <si>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</si>
  <si>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</si>
  <si>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</si>
  <si>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</si>
  <si>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</si>
  <si>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</si>
  <si>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</si>
  <si>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</si>
  <si>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</si>
  <si>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</si>
  <si>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</si>
  <si>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</si>
  <si>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</si>
  <si>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</si>
  <si>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</si>
  <si>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</si>
  <si>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</si>
  <si>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</si>
  <si>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</si>
  <si>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</si>
  <si>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</si>
  <si>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</si>
  <si>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</si>
  <si>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</si>
  <si>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</si>
  <si>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</si>
  <si>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</si>
  <si>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</si>
  <si>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</si>
  <si>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</si>
  <si>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</si>
  <si>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</si>
  <si>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</si>
  <si>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</si>
  <si>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</si>
  <si>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</si>
  <si>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</si>
  <si>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</si>
  <si>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</si>
  <si>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</si>
  <si>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</si>
  <si>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</si>
  <si>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</si>
  <si>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</si>
  <si>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</si>
  <si>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</si>
  <si>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</si>
  <si>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</si>
  <si>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</si>
  <si>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</si>
  <si>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</si>
  <si>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</si>
  <si>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</si>
  <si>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</si>
  <si>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</si>
  <si>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</si>
  <si>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</si>
  <si>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</si>
  <si>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</si>
  <si>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</si>
  <si>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</si>
  <si>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</si>
  <si>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</si>
  <si>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</si>
  <si>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</si>
  <si>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</si>
  <si>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</si>
  <si>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</si>
  <si>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</si>
  <si>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</si>
  <si>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</si>
  <si>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</si>
  <si>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</si>
  <si>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</si>
  <si>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</si>
  <si>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</si>
  <si>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</si>
  <si>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</si>
  <si>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</si>
  <si>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</si>
  <si>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</si>
  <si>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</si>
  <si>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</si>
  <si>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</si>
  <si>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</si>
  <si>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</si>
  <si>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</si>
  <si>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</si>
  <si>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</si>
  <si>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</si>
  <si>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</si>
  <si>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</si>
  <si>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</si>
  <si>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</si>
  <si>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</si>
  <si>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</si>
  <si>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</si>
  <si>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</si>
  <si>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</si>
  <si>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</si>
  <si>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</si>
  <si>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</si>
  <si>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</si>
  <si>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</si>
  <si>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</si>
  <si>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</si>
  <si>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</si>
  <si>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</si>
  <si>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</si>
  <si>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</si>
  <si>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</si>
  <si>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</si>
  <si>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</si>
  <si>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</si>
  <si>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</si>
  <si>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</si>
  <si>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</si>
  <si>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</si>
  <si>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</si>
  <si>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</si>
  <si>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</si>
  <si>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</si>
  <si>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</si>
  <si>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</si>
  <si>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</si>
  <si>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</si>
  <si>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</si>
  <si>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</si>
  <si>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</si>
  <si>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</si>
  <si>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</si>
  <si>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</si>
  <si>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</si>
  <si>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</si>
  <si>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</si>
  <si>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</si>
  <si>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</si>
  <si>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</si>
  <si>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</si>
  <si>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</si>
  <si>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</si>
  <si>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</si>
  <si>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</si>
  <si>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</si>
  <si>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</si>
  <si>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</si>
  <si>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</si>
  <si>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</si>
  <si>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</si>
  <si>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</si>
  <si>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</si>
  <si>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</si>
  <si>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</si>
  <si>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</si>
  <si>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</si>
  <si>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</si>
  <si>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</si>
  <si>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</si>
  <si>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</si>
  <si>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</si>
  <si>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</si>
  <si>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</si>
  <si>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</si>
  <si>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</si>
  <si>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</si>
  <si>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</si>
  <si>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</si>
  <si>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</si>
  <si>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</si>
  <si>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</si>
  <si>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</si>
  <si>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</si>
  <si>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</si>
  <si>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</si>
  <si>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</si>
  <si>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</si>
  <si>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</si>
  <si>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</si>
  <si>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</si>
  <si>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</si>
  <si>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</si>
  <si>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</si>
  <si>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</si>
  <si>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</si>
  <si>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</si>
  <si>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</si>
  <si>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</si>
  <si>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</si>
  <si>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</si>
  <si>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</si>
  <si>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</si>
  <si>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</si>
  <si>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</si>
  <si>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</si>
  <si>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</si>
  <si>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</si>
  <si>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</si>
  <si>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</si>
  <si>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</si>
  <si>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</si>
  <si>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</si>
  <si>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</si>
  <si>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</si>
  <si>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</si>
  <si>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</si>
  <si>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</si>
  <si>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</si>
  <si>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</si>
  <si>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</si>
  <si>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</si>
  <si>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</si>
  <si>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</si>
  <si>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</si>
  <si>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</si>
  <si>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</si>
  <si>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</si>
  <si>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</si>
  <si>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</si>
  <si>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</si>
  <si>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</si>
  <si>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</si>
  <si>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</si>
  <si>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</si>
  <si>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</si>
  <si>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</si>
  <si>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</si>
  <si>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</si>
  <si>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</si>
  <si>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</si>
  <si>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</si>
  <si>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</si>
  <si>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</si>
  <si>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</si>
  <si>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</si>
  <si>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</si>
  <si>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</si>
  <si>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</si>
  <si>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</si>
  <si>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</si>
  <si>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</si>
  <si>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</si>
  <si>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</si>
  <si>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</si>
  <si>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</si>
  <si>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</si>
  <si>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</si>
  <si>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</si>
  <si>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</si>
  <si>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</si>
  <si>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</si>
  <si>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</si>
  <si>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</si>
  <si>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</si>
  <si>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</si>
  <si>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</si>
  <si>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</si>
  <si>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</si>
  <si>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</si>
  <si>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</si>
  <si>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</si>
  <si>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</si>
  <si>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</si>
  <si>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</si>
  <si>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</si>
  <si>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</si>
  <si>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</si>
  <si>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</si>
  <si>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</si>
  <si>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</si>
  <si>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</si>
  <si>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</si>
  <si>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</si>
  <si>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</si>
  <si>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</si>
  <si>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</si>
  <si>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</si>
  <si>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</si>
  <si>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</si>
  <si>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</si>
  <si>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</si>
  <si>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</si>
  <si>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</si>
  <si>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</si>
  <si>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</si>
  <si>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</si>
  <si>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</si>
  <si>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</si>
  <si>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</si>
  <si>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</si>
  <si>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</si>
  <si>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</si>
  <si>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</si>
  <si>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</si>
  <si>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</si>
  <si>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</si>
  <si>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</si>
  <si>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</si>
  <si>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</si>
  <si>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</si>
  <si>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</si>
  <si>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</si>
  <si>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</si>
  <si>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</si>
  <si>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</si>
  <si>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</si>
  <si>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</si>
  <si>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</si>
  <si>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</si>
  <si>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</si>
  <si>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</si>
  <si>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</si>
  <si>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</si>
  <si>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</si>
  <si>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</si>
  <si>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</si>
  <si>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</si>
  <si>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</si>
  <si>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</si>
  <si>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</si>
  <si>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</si>
  <si>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</si>
  <si>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</si>
  <si>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</si>
  <si>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</si>
  <si>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</si>
  <si>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</si>
  <si>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</si>
  <si>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</si>
  <si>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</si>
  <si>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</si>
  <si>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</si>
  <si>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</si>
  <si>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</si>
  <si>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</si>
  <si>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</si>
  <si>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</si>
  <si>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</si>
  <si>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</si>
  <si>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</si>
  <si>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</si>
  <si>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</si>
  <si>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</si>
  <si>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</si>
  <si>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</si>
  <si>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</si>
  <si>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</si>
  <si>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</si>
  <si>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</si>
  <si>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</si>
  <si>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</si>
  <si>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</si>
  <si>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</si>
  <si>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</si>
  <si>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</si>
  <si>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</si>
  <si>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</si>
  <si>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</si>
  <si>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</si>
  <si>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</si>
  <si>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</si>
  <si>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</si>
  <si>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</si>
  <si>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</si>
  <si>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</si>
  <si>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</si>
  <si>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</si>
  <si>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</si>
  <si>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</si>
  <si>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</si>
  <si>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</si>
  <si>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</si>
  <si>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</si>
  <si>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</si>
  <si>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</si>
  <si>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</si>
  <si>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</si>
  <si>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</si>
  <si>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</si>
  <si>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</si>
  <si>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</si>
  <si>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</si>
  <si>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</si>
  <si>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</si>
  <si>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</si>
  <si>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</si>
  <si>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</si>
  <si>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</si>
  <si>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</si>
  <si>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</si>
  <si>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</si>
  <si>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</si>
  <si>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</si>
  <si>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</si>
  <si>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</si>
  <si>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</si>
  <si>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</si>
  <si>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</si>
  <si>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</si>
  <si>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</si>
  <si>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</si>
  <si>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</si>
  <si>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</si>
  <si>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</si>
  <si>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</si>
  <si>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</si>
  <si>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</si>
  <si>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</si>
  <si>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</si>
  <si>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</si>
  <si>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</si>
  <si>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</si>
  <si>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</si>
  <si>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</si>
  <si>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</si>
  <si>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</si>
  <si>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</si>
  <si>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</si>
  <si>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</si>
  <si>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</si>
  <si>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</si>
  <si>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</si>
  <si>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</si>
  <si>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</si>
  <si>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</si>
  <si>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</si>
  <si>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</si>
  <si>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</si>
  <si>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</si>
  <si>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</si>
  <si>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</si>
  <si>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</si>
  <si>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</si>
  <si>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</si>
  <si>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</si>
  <si>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</si>
  <si>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</si>
  <si>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</si>
  <si>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</si>
  <si>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</si>
  <si>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</si>
  <si>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</si>
  <si>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</si>
  <si>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</si>
  <si>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</si>
  <si>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</si>
  <si>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</si>
  <si>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</si>
  <si>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</si>
  <si>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</si>
  <si>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</si>
  <si>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</si>
  <si>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</si>
  <si>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</si>
  <si>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</si>
  <si>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</si>
  <si>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</si>
  <si>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</si>
  <si>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</si>
  <si>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</si>
  <si>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</si>
  <si>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</si>
  <si>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</si>
  <si>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</si>
  <si>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</si>
  <si>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</si>
  <si>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</si>
  <si>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</si>
  <si>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</si>
  <si>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</si>
  <si>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</si>
  <si>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</si>
  <si>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</si>
  <si>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</si>
  <si>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</si>
  <si>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</si>
  <si>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</si>
  <si>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</si>
  <si>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</si>
  <si>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</si>
  <si>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</si>
  <si>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</si>
  <si>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</si>
  <si>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</si>
  <si>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</si>
  <si>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</si>
  <si>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</si>
  <si>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</si>
  <si>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</si>
  <si>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</si>
  <si>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</si>
  <si>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</si>
  <si>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</si>
  <si>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</si>
  <si>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</si>
  <si>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</si>
  <si>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</si>
  <si>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</si>
  <si>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</si>
  <si>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</si>
  <si>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</si>
  <si>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</si>
  <si>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</si>
  <si>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</si>
  <si>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</si>
  <si>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</si>
  <si>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</si>
  <si>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</si>
  <si>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</si>
  <si>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</si>
  <si>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</si>
  <si>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</si>
  <si>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</si>
  <si>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</si>
  <si>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</si>
  <si>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</si>
  <si>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</si>
  <si>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</si>
  <si>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</si>
  <si>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</si>
  <si>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</si>
  <si>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</si>
  <si>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</si>
  <si>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</si>
  <si>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</si>
  <si>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</si>
  <si>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</si>
  <si>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</si>
  <si>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</si>
  <si>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</si>
  <si>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</si>
  <si>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</si>
  <si>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</si>
  <si>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</si>
  <si>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</si>
  <si>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</si>
  <si>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</si>
  <si>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</si>
  <si>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</si>
  <si>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</si>
  <si>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</si>
  <si>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</si>
  <si>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</si>
  <si>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</si>
  <si>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</si>
  <si>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</si>
  <si>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</si>
  <si>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</si>
  <si>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</si>
  <si>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</si>
  <si>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</si>
  <si>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</si>
  <si>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</si>
  <si>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</si>
  <si>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</si>
  <si>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</si>
  <si>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</si>
  <si>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</si>
  <si>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</si>
  <si>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</si>
  <si>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</si>
  <si>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</si>
  <si>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</si>
  <si>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</si>
  <si>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</si>
  <si>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</si>
  <si>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</si>
  <si>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</si>
  <si>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</si>
  <si>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</si>
  <si>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</si>
  <si>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</si>
  <si>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</si>
  <si>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</si>
  <si>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</si>
  <si>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</si>
  <si>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</si>
  <si>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</si>
  <si>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</si>
  <si>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</si>
  <si>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</si>
  <si>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</si>
  <si>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</si>
  <si>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</si>
  <si>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</si>
  <si>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</si>
  <si>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</si>
  <si>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</si>
  <si>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</si>
  <si>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</si>
  <si>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</si>
  <si>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</si>
  <si>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</si>
  <si>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</si>
  <si>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</si>
  <si>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</si>
  <si>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</si>
  <si>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</si>
  <si>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</si>
  <si>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</si>
  <si>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</si>
  <si>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</si>
  <si>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</si>
  <si>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</si>
  <si>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</si>
  <si>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</si>
  <si>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</si>
  <si>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</si>
  <si>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</si>
  <si>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</si>
  <si>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</si>
  <si>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</si>
  <si>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</si>
  <si>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</si>
  <si>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</si>
  <si>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</si>
  <si>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</si>
  <si>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</si>
  <si>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</si>
  <si>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</si>
  <si>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</si>
  <si>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</si>
  <si>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</si>
  <si>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</si>
  <si>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</si>
  <si>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</si>
  <si>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</si>
  <si>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</si>
  <si>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</si>
  <si>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</si>
  <si>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</si>
  <si>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</si>
  <si>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</si>
  <si>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</si>
  <si>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</si>
  <si>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</si>
  <si>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</si>
  <si>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</si>
  <si>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</si>
  <si>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</si>
  <si>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</si>
  <si>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</si>
  <si>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</si>
  <si>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</si>
  <si>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</si>
  <si>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</si>
  <si>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</si>
  <si>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</si>
  <si>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</si>
  <si>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</si>
  <si>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</si>
  <si>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</si>
  <si>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</si>
  <si>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</si>
  <si>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</si>
  <si>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</si>
  <si>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</si>
  <si>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</si>
  <si>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</si>
  <si>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</si>
  <si>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</si>
  <si>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</si>
  <si>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</si>
  <si>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</si>
  <si>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</si>
  <si>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</si>
  <si>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</si>
  <si>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</si>
  <si>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</si>
  <si>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</si>
  <si>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</si>
  <si>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</si>
  <si>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</si>
  <si>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</si>
  <si>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</si>
  <si>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</si>
  <si>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</si>
  <si>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</si>
  <si>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</si>
  <si>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</si>
  <si>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</si>
  <si>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</si>
  <si>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</si>
  <si>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</si>
  <si>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</si>
  <si>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</si>
  <si>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</si>
  <si>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</si>
  <si>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</si>
  <si>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</si>
  <si>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</si>
  <si>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</si>
  <si>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</si>
  <si>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</si>
  <si>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</si>
  <si>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</si>
  <si>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</si>
  <si>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</si>
  <si>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</si>
  <si>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</si>
  <si>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</si>
  <si>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</si>
  <si>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</si>
  <si>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</si>
  <si>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</si>
  <si>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</si>
  <si>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</si>
  <si>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</si>
  <si>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</si>
  <si>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</si>
  <si>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</si>
  <si>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</si>
  <si>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</si>
  <si>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</si>
  <si>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</si>
  <si>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</si>
  <si>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</si>
  <si>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</si>
  <si>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</si>
  <si>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</si>
  <si>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</si>
  <si>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</si>
  <si>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</si>
  <si>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</si>
  <si>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</si>
  <si>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</si>
  <si>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</si>
  <si>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</si>
  <si>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</si>
  <si>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</si>
  <si>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</si>
  <si>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</si>
  <si>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</si>
  <si>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</si>
  <si>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</si>
  <si>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</si>
  <si>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</si>
  <si>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</si>
  <si>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</si>
  <si>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</si>
  <si>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</si>
  <si>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</si>
  <si>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</si>
  <si>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</si>
  <si>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</si>
  <si>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</si>
  <si>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</si>
  <si>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</si>
  <si>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</si>
  <si>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</si>
  <si>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</si>
  <si>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</si>
  <si>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</si>
  <si>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</si>
  <si>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</si>
  <si>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</si>
  <si>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</si>
  <si>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</si>
  <si>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</si>
  <si>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</si>
  <si>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</si>
  <si>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</si>
  <si>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</si>
  <si>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</si>
  <si>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</si>
  <si>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</si>
  <si>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</si>
  <si>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</si>
  <si>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</si>
  <si>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</si>
  <si>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</si>
  <si>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</si>
  <si>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</si>
  <si>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</si>
  <si>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</si>
  <si>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</si>
  <si>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</si>
  <si>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</si>
  <si>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</si>
  <si>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</si>
  <si>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</si>
  <si>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</si>
  <si>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</si>
  <si>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</si>
  <si>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</si>
  <si>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</si>
  <si>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</si>
  <si>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</si>
  <si>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</si>
  <si>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</si>
  <si>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</si>
  <si>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</si>
  <si>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</si>
  <si>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</si>
  <si>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</si>
  <si>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</si>
  <si>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</si>
  <si>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</si>
  <si>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</si>
  <si>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</si>
  <si>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</si>
  <si>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</si>
  <si>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</si>
  <si>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</si>
  <si>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</si>
  <si>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</si>
  <si>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</si>
  <si>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</si>
  <si>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</si>
  <si>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</si>
  <si>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</si>
  <si>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</si>
  <si>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</si>
  <si>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</si>
  <si>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</si>
  <si>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</si>
  <si>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</si>
  <si>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</si>
  <si>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</si>
  <si>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</si>
  <si>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</si>
  <si>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</si>
  <si>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</si>
  <si>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</si>
  <si>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</si>
  <si>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</si>
  <si>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</si>
  <si>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</si>
  <si>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</si>
  <si>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</si>
  <si>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</si>
  <si>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</si>
  <si>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</si>
  <si>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</si>
  <si>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</si>
  <si>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</si>
  <si>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</si>
  <si>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</si>
  <si>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</si>
  <si>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</si>
  <si>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</si>
  <si>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</si>
  <si>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</si>
  <si>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</si>
  <si>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</si>
  <si>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</si>
  <si>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</si>
  <si>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</si>
  <si>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</si>
  <si>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</si>
  <si>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</si>
  <si>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</si>
  <si>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</si>
  <si>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</si>
  <si>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</si>
  <si>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</si>
  <si>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</si>
  <si>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</si>
  <si>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</si>
  <si>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</si>
  <si>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</si>
  <si>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</si>
  <si>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</si>
  <si>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</si>
  <si>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</si>
  <si>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</si>
  <si>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</si>
  <si>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</si>
  <si>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</si>
  <si>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</si>
  <si>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</si>
  <si>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</si>
  <si>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</si>
  <si>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</si>
  <si>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</si>
  <si>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</si>
  <si>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</si>
  <si>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</si>
  <si>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</si>
  <si>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</si>
  <si>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</si>
  <si>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</si>
  <si>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</si>
  <si>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</si>
  <si>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</si>
  <si>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</si>
  <si>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</si>
  <si>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</si>
  <si>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</si>
  <si>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</si>
  <si>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</si>
  <si>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</si>
  <si>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</si>
  <si>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</si>
  <si>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</si>
  <si>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</si>
  <si>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</si>
  <si>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</si>
  <si>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</si>
  <si>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</si>
  <si>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</si>
  <si>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</si>
  <si>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</si>
  <si>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</si>
  <si>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</si>
  <si>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</si>
  <si>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</si>
  <si>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</si>
  <si>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</si>
  <si>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</si>
  <si>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</si>
  <si>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</si>
  <si>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</si>
  <si>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</si>
  <si>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</si>
  <si>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</si>
  <si>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</si>
  <si>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</si>
  <si>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</si>
  <si>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</si>
  <si>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</si>
  <si>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</si>
  <si>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</si>
  <si>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</si>
  <si>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</si>
  <si>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</si>
  <si>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</si>
  <si>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</si>
  <si>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</si>
  <si>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</si>
  <si>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</si>
  <si>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</si>
  <si>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</si>
  <si>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</si>
  <si>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</si>
  <si>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</si>
  <si>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</si>
  <si>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</si>
  <si>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</si>
  <si>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</si>
  <si>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</si>
  <si>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</si>
  <si>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</si>
  <si>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</si>
  <si>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</si>
  <si>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</si>
  <si>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</si>
  <si>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</si>
  <si>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</si>
  <si>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</si>
  <si>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</si>
  <si>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</si>
  <si>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</si>
  <si>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</si>
  <si>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</si>
  <si>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</si>
  <si>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</si>
  <si>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</si>
  <si>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</si>
  <si>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</si>
  <si>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</si>
  <si>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</si>
  <si>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</si>
  <si>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</si>
  <si>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</si>
  <si>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</si>
  <si>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</si>
  <si>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</si>
  <si>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</si>
  <si>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</si>
  <si>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</si>
  <si>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</si>
  <si>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</si>
  <si>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</si>
  <si>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</si>
  <si>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</si>
  <si>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</si>
  <si>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</si>
  <si>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</si>
  <si>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</si>
  <si>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</si>
  <si>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</si>
  <si>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</si>
  <si>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</si>
  <si>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</si>
  <si>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</si>
  <si>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</si>
  <si>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</si>
  <si>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</si>
  <si>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</si>
  <si>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</si>
  <si>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</si>
  <si>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</si>
  <si>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</si>
  <si>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</si>
  <si>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</si>
  <si>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</si>
  <si>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</si>
  <si>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</si>
  <si>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</si>
  <si>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</si>
  <si>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</si>
  <si>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</si>
  <si>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</si>
  <si>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</si>
  <si>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</si>
  <si>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</si>
  <si>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</si>
  <si>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</si>
  <si>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</si>
  <si>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</si>
  <si>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</si>
  <si>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</si>
  <si>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</si>
  <si>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</si>
  <si>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</si>
  <si>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</si>
  <si>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</si>
  <si>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</si>
  <si>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</si>
  <si>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</si>
  <si>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</si>
  <si>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</si>
  <si>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</si>
  <si>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</si>
  <si>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</si>
  <si>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</si>
  <si>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</si>
  <si>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</si>
  <si>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</si>
  <si>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</si>
  <si>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</si>
  <si>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</si>
  <si>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</si>
  <si>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</si>
  <si>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</si>
  <si>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</si>
  <si>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</si>
  <si>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</si>
  <si>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</si>
  <si>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</si>
  <si>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</si>
  <si>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</si>
  <si>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</si>
  <si>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</si>
  <si>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</si>
  <si>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</si>
  <si>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</si>
  <si>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</si>
  <si>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</si>
  <si>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</si>
  <si>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</si>
  <si>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</si>
  <si>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</si>
  <si>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</si>
  <si>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</si>
  <si>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</si>
  <si>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</si>
  <si>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</si>
  <si>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</si>
  <si>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</si>
  <si>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</si>
  <si>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</si>
  <si>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</si>
  <si>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</si>
  <si>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</si>
  <si>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</si>
  <si>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</si>
  <si>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</si>
  <si>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</si>
  <si>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</si>
  <si>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</si>
  <si>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</si>
  <si>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</si>
  <si>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</si>
  <si>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</si>
  <si>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</si>
  <si>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</si>
  <si>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</si>
  <si>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</si>
  <si>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</si>
  <si>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</si>
  <si>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</si>
  <si>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</si>
  <si>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</si>
  <si>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</si>
  <si>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</si>
  <si>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</si>
  <si>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</si>
  <si>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</si>
  <si>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</si>
  <si>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</si>
  <si>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</si>
  <si>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</si>
  <si>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</si>
  <si>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</si>
  <si>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</si>
  <si>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</si>
  <si>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</si>
  <si>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</si>
  <si>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</si>
  <si>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</si>
  <si>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</si>
  <si>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</si>
  <si>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</si>
  <si>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</si>
  <si>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</si>
  <si>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</si>
  <si>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</si>
  <si>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</si>
  <si>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</si>
  <si>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</si>
  <si>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</si>
  <si>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</si>
  <si>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</si>
  <si>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</si>
  <si>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</si>
  <si>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</si>
  <si>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</si>
  <si>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</si>
  <si>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</si>
  <si>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</si>
  <si>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</si>
  <si>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</si>
  <si>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</si>
  <si>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</si>
  <si>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</si>
  <si>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</si>
  <si>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</si>
  <si>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</si>
  <si>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</si>
  <si>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</si>
  <si>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</si>
  <si>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</si>
  <si>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</si>
  <si>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</si>
  <si>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</si>
  <si>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</si>
  <si>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</si>
  <si>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</si>
  <si>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</si>
  <si>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</si>
  <si>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</si>
  <si>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</si>
  <si>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</si>
  <si>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</si>
  <si>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</si>
  <si>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</si>
  <si>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</si>
  <si>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</si>
  <si>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</si>
  <si>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</si>
  <si>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</si>
  <si>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</si>
  <si>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</si>
  <si>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</si>
  <si>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</si>
  <si>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</si>
  <si>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</si>
  <si>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</si>
  <si>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</si>
  <si>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</si>
  <si>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</si>
  <si>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</si>
  <si>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</si>
  <si>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</si>
  <si>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</si>
  <si>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</si>
  <si>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</si>
  <si>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</si>
  <si>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</si>
  <si>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</si>
  <si>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</si>
  <si>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</si>
  <si>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</si>
  <si>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</si>
  <si>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</si>
  <si>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</si>
  <si>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</si>
  <si>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</si>
  <si>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</si>
  <si>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</si>
  <si>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</si>
  <si>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</si>
  <si>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</si>
  <si>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</si>
  <si>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</si>
  <si>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</si>
  <si>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</si>
  <si>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</si>
  <si>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</si>
  <si>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</si>
  <si>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</si>
  <si>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</si>
  <si>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</si>
  <si>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</si>
  <si>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</si>
  <si>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</si>
  <si>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</si>
  <si>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</si>
  <si>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</si>
  <si>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</si>
  <si>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</si>
  <si>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</si>
  <si>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</si>
  <si>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</si>
  <si>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</si>
  <si>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</si>
  <si>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</si>
  <si>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</si>
  <si>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</si>
  <si>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</si>
  <si>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</si>
  <si>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</si>
  <si>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</si>
  <si>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</si>
  <si>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</si>
  <si>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</si>
  <si>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</si>
  <si>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</si>
  <si>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</si>
  <si>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</si>
  <si>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</si>
  <si>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</si>
  <si>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</si>
  <si>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</si>
  <si>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</si>
  <si>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</si>
  <si>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</si>
  <si>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</si>
  <si>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</si>
  <si>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</si>
  <si>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</si>
  <si>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</si>
  <si>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</si>
  <si>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</si>
  <si>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</si>
  <si>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</si>
  <si>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</si>
  <si>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</si>
  <si>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</si>
  <si>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</si>
  <si>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</si>
  <si>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</si>
  <si>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</si>
  <si>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</si>
  <si>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</si>
  <si>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</si>
  <si>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</si>
  <si>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</si>
  <si>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</si>
  <si>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</si>
  <si>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</si>
  <si>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</si>
  <si>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</si>
  <si>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</si>
  <si>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</si>
  <si>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</si>
  <si>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</si>
  <si>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</si>
  <si>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</si>
  <si>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</si>
  <si>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</si>
  <si>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</si>
  <si>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</si>
  <si>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</si>
  <si>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</si>
  <si>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</si>
  <si>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</si>
  <si>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</si>
  <si>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</si>
  <si>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</si>
  <si>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</si>
  <si>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</si>
  <si>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</si>
  <si>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</si>
  <si>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</si>
  <si>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</si>
  <si>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</si>
  <si>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</si>
  <si>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</si>
  <si>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</si>
  <si>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</si>
  <si>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</si>
  <si>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</si>
  <si>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</si>
  <si>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</si>
  <si>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</si>
  <si>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</si>
  <si>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</si>
  <si>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</si>
  <si>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</si>
  <si>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</si>
  <si>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</si>
  <si>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</si>
  <si>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</si>
  <si>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</si>
  <si>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</si>
  <si>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</si>
  <si>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</si>
  <si>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</si>
  <si>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</si>
  <si>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</si>
  <si>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</si>
  <si>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</si>
  <si>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</si>
  <si>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</si>
  <si>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</si>
  <si>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</si>
  <si>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</si>
  <si>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</si>
  <si>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</si>
  <si>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</si>
  <si>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</si>
  <si>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</si>
  <si>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</si>
  <si>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</si>
  <si>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</si>
  <si>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</si>
  <si>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</si>
  <si>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</si>
  <si>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</si>
  <si>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</si>
  <si>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</si>
  <si>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</si>
  <si>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</si>
  <si>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</si>
  <si>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</si>
  <si>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</si>
  <si>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</si>
  <si>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</si>
  <si>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</si>
  <si>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</si>
  <si>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</si>
  <si>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</si>
  <si>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</si>
  <si>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</si>
  <si>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</si>
  <si>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</si>
  <si>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</si>
  <si>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</si>
  <si>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</si>
  <si>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</si>
  <si>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</si>
  <si>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</si>
  <si>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</si>
  <si>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</si>
  <si>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</si>
  <si>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</si>
  <si>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</si>
  <si>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</si>
  <si>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</si>
  <si>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</si>
  <si>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</si>
  <si>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</si>
  <si>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</si>
  <si>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</si>
  <si>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</si>
  <si>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</si>
  <si>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</si>
  <si>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</si>
  <si>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</si>
  <si>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</si>
  <si>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</si>
  <si>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</si>
  <si>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</si>
  <si>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</si>
  <si>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</si>
  <si>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</si>
  <si>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</si>
  <si>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</si>
  <si>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</si>
  <si>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</si>
  <si>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</si>
  <si>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</si>
  <si>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</si>
  <si>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</si>
  <si>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</si>
  <si>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</si>
  <si>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</si>
  <si>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</si>
  <si>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</si>
  <si>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</si>
  <si>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</si>
  <si>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</si>
  <si>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</si>
  <si>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</si>
  <si>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</si>
  <si>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</si>
  <si>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</si>
  <si>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</si>
  <si>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</si>
  <si>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</si>
  <si>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</si>
  <si>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</si>
  <si>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</si>
  <si>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</si>
  <si>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</si>
  <si>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</si>
  <si>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</si>
  <si>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</si>
  <si>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</si>
  <si>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</si>
  <si>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</si>
  <si>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</si>
  <si>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</si>
  <si>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</si>
  <si>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</si>
  <si>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</si>
  <si>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</si>
  <si>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</si>
  <si>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</si>
  <si>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</si>
  <si>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</si>
  <si>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</si>
  <si>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</si>
  <si>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</si>
  <si>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</si>
  <si>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</si>
  <si>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</si>
  <si>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</si>
  <si>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</si>
  <si>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</si>
  <si>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</si>
  <si>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</si>
  <si>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</si>
  <si>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</si>
  <si>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</si>
  <si>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</si>
  <si>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</si>
  <si>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</si>
  <si>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</si>
  <si>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</si>
  <si>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</si>
  <si>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</si>
  <si>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</si>
  <si>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</si>
  <si>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</si>
  <si>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</si>
  <si>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</si>
  <si>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</si>
  <si>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</si>
  <si>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</si>
  <si>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</si>
  <si>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</si>
  <si>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</si>
  <si>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</si>
  <si>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</si>
  <si>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</si>
  <si>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</si>
  <si>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</si>
  <si>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</si>
  <si>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</si>
  <si>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</si>
  <si>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</si>
  <si>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</si>
  <si>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</si>
  <si>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</si>
  <si>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</si>
  <si>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</si>
  <si>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</si>
  <si>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</si>
  <si>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</si>
  <si>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</si>
  <si>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</si>
  <si>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</si>
  <si>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</si>
  <si>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</si>
  <si>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</si>
  <si>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</si>
  <si>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</si>
  <si>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</si>
  <si>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</si>
  <si>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</si>
  <si>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</si>
  <si>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</si>
  <si>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</si>
  <si>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</si>
  <si>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</si>
  <si>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</si>
  <si>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</si>
  <si>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</si>
  <si>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</si>
  <si>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</si>
  <si>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</si>
  <si>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</si>
  <si>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</si>
  <si>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</si>
  <si>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</si>
  <si>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</si>
  <si>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</si>
  <si>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</si>
  <si>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</si>
  <si>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</si>
  <si>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</si>
  <si>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</si>
  <si>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</si>
  <si>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</si>
  <si>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</si>
  <si>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</si>
  <si>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</si>
  <si>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</si>
  <si>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</si>
  <si>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</si>
  <si>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</si>
  <si>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</si>
  <si>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</si>
  <si>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</si>
  <si>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</si>
  <si>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</si>
  <si>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</si>
  <si>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</si>
  <si>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</si>
  <si>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</si>
  <si>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</si>
  <si>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</si>
  <si>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</si>
  <si>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</si>
  <si>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</si>
  <si>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</si>
  <si>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</si>
  <si>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</si>
  <si>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</si>
  <si>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</si>
  <si>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</si>
  <si>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</si>
  <si>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</si>
  <si>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</si>
  <si>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</si>
  <si>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</si>
  <si>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</si>
  <si>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</si>
  <si>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</si>
  <si>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</si>
  <si>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</si>
  <si>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</si>
  <si>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</si>
  <si>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</si>
  <si>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</si>
  <si>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</si>
  <si>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</si>
  <si>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</si>
  <si>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</si>
  <si>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</si>
  <si>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</si>
  <si>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</si>
  <si>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</si>
  <si>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</si>
  <si>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</si>
  <si>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</si>
  <si>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</si>
  <si>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</si>
  <si>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</si>
  <si>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</si>
  <si>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</si>
  <si>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</si>
  <si>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</si>
  <si>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</si>
  <si>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</si>
  <si>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</si>
  <si>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</si>
  <si>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</si>
  <si>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</si>
  <si>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</si>
  <si>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</si>
  <si>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</si>
  <si>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</si>
  <si>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</si>
  <si>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</si>
  <si>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</si>
  <si>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</si>
  <si>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</si>
  <si>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</si>
  <si>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</si>
  <si>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</si>
  <si>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</si>
  <si>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</si>
  <si>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</si>
  <si>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</si>
  <si>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</si>
  <si>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</si>
  <si>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</si>
  <si>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</si>
  <si>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</si>
  <si>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</si>
  <si>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</si>
  <si>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</si>
  <si>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</si>
  <si>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</si>
  <si>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</si>
  <si>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</si>
  <si>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</si>
  <si>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</si>
  <si>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</si>
  <si>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</si>
  <si>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</si>
  <si>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</si>
  <si>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</si>
  <si>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</si>
  <si>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</si>
  <si>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</si>
  <si>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</si>
  <si>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</si>
  <si>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</si>
  <si>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</si>
  <si>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</si>
  <si>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</si>
  <si>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</si>
  <si>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</si>
  <si>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</si>
  <si>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</si>
  <si>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</si>
  <si>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</si>
  <si>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</si>
  <si>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</si>
  <si>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</si>
  <si>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</si>
  <si>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</si>
  <si>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</si>
  <si>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</si>
  <si>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</si>
  <si>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</si>
  <si>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</si>
  <si>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</si>
  <si>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</si>
  <si>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</si>
  <si>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</si>
  <si>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</si>
  <si>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</si>
  <si>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</si>
  <si>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</si>
  <si>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</si>
  <si>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</si>
  <si>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</si>
  <si>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</si>
  <si>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</si>
  <si>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</si>
  <si>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</si>
  <si>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</si>
  <si>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</si>
  <si>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</si>
  <si>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</si>
  <si>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</si>
  <si>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</si>
  <si>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</si>
  <si>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</si>
  <si>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</si>
  <si>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</si>
  <si>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</si>
  <si>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</si>
  <si>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</si>
  <si>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</si>
  <si>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</si>
  <si>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</si>
  <si>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</si>
  <si>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</si>
  <si>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</si>
  <si>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</si>
  <si>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</si>
  <si>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</si>
  <si>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</si>
  <si>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</si>
  <si>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</si>
  <si>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</si>
  <si>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</si>
  <si>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</si>
  <si>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</si>
  <si>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</si>
  <si>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</si>
  <si>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</si>
  <si>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</si>
  <si>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</si>
  <si>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</si>
  <si>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</si>
  <si>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</si>
  <si>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</si>
  <si>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</si>
  <si>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</si>
  <si>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</si>
  <si>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</si>
  <si>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</si>
  <si>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</si>
  <si>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</si>
  <si>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</si>
  <si>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</si>
  <si>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</si>
  <si>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</si>
  <si>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</si>
  <si>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</si>
  <si>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</si>
  <si>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</si>
  <si>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</si>
  <si>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</si>
  <si>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</si>
  <si>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</si>
  <si>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</si>
  <si>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</si>
  <si>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</si>
  <si>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</si>
  <si>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</si>
  <si>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</si>
  <si>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</si>
  <si>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</si>
  <si>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</si>
  <si>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</si>
  <si>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</si>
  <si>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</si>
  <si>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</si>
  <si>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</si>
  <si>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</si>
  <si>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</si>
  <si>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</si>
  <si>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</si>
  <si>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</si>
  <si>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</si>
  <si>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</si>
  <si>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</si>
  <si>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</si>
  <si>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</si>
  <si>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</si>
  <si>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</si>
  <si>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</si>
  <si>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</si>
  <si>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</si>
  <si>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</si>
  <si>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</si>
  <si>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</si>
  <si>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</si>
  <si>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</si>
  <si>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</si>
  <si>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</si>
  <si>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</si>
  <si>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</si>
  <si>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</si>
  <si>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</si>
  <si>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</si>
  <si>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</si>
  <si>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</si>
  <si>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</si>
  <si>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</si>
  <si>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</si>
  <si>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</si>
  <si>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</si>
  <si>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</si>
  <si>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</si>
  <si>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</si>
  <si>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</si>
  <si>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</si>
  <si>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</si>
  <si>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</si>
  <si>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</si>
  <si>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</si>
  <si>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</si>
  <si>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</si>
  <si>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</si>
  <si>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</si>
  <si>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</si>
  <si>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</si>
  <si>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</si>
  <si>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</si>
  <si>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</si>
  <si>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</si>
  <si>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</si>
  <si>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</si>
  <si>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</si>
  <si>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</si>
  <si>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</si>
  <si>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</si>
  <si>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</si>
  <si>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</si>
  <si>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</si>
  <si>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</si>
  <si>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</si>
  <si>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</si>
  <si>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</si>
  <si>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</si>
  <si>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</si>
  <si>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</si>
  <si>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</si>
  <si>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</si>
  <si>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</si>
  <si>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</si>
  <si>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</si>
  <si>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</si>
  <si>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</si>
  <si>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</si>
  <si>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</si>
  <si>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</si>
  <si>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</si>
  <si>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</si>
  <si>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</si>
  <si>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</si>
  <si>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</si>
  <si>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</si>
  <si>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</si>
  <si>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</si>
  <si>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</si>
  <si>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</si>
  <si>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</si>
  <si>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</si>
  <si>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</si>
  <si>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</si>
  <si>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</si>
  <si>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</si>
  <si>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</si>
  <si>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</si>
  <si>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</si>
  <si>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</si>
  <si>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</si>
  <si>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</si>
  <si>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</si>
  <si>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</si>
  <si>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</si>
  <si>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</si>
  <si>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</si>
  <si>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</si>
  <si>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</si>
  <si>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</si>
  <si>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</si>
  <si>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</si>
  <si>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</si>
  <si>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</si>
  <si>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</si>
  <si>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</si>
  <si>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</si>
  <si>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</si>
  <si>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</si>
  <si>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</si>
  <si>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</si>
  <si>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</si>
  <si>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</si>
  <si>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</si>
  <si>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</si>
  <si>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</si>
  <si>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</si>
  <si>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</si>
  <si>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</si>
  <si>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</si>
  <si>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</si>
  <si>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</si>
  <si>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</si>
  <si>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</si>
  <si>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</si>
  <si>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</si>
  <si>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</si>
  <si>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</si>
  <si>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</si>
  <si>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</si>
  <si>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</si>
  <si>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</si>
  <si>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</si>
  <si>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</si>
  <si>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</si>
  <si>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</si>
  <si>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</si>
  <si>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</si>
  <si>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</si>
  <si>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</si>
  <si>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</si>
  <si>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</si>
  <si>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</si>
  <si>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</si>
  <si>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</si>
  <si>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</si>
  <si>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</si>
  <si>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</si>
  <si>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</si>
  <si>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</si>
  <si>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</si>
  <si>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</si>
  <si>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</si>
  <si>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</si>
  <si>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</si>
  <si>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</si>
  <si>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</si>
  <si>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</si>
  <si>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</si>
  <si>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</si>
  <si>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</si>
  <si>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</si>
  <si>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</si>
  <si>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</si>
  <si>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</si>
  <si>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</si>
  <si>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</si>
  <si>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</si>
  <si>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</si>
  <si>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</si>
  <si>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</si>
  <si>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</si>
  <si>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</si>
  <si>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</si>
  <si>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</si>
  <si>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</si>
  <si>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</si>
  <si>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</si>
  <si>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</si>
  <si>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</si>
  <si>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</si>
  <si>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</si>
  <si>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</si>
  <si>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</si>
  <si>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</si>
  <si>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</si>
  <si>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</si>
  <si>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</si>
  <si>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</si>
  <si>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</si>
  <si>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</si>
  <si>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</si>
  <si>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</si>
  <si>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</si>
  <si>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</si>
  <si>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</si>
  <si>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</si>
  <si>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</si>
  <si>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</si>
  <si>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</si>
  <si>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</si>
  <si>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</si>
  <si>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</si>
  <si>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</si>
  <si>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</si>
  <si>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</si>
  <si>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</si>
  <si>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</si>
  <si>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</si>
  <si>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</si>
  <si>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</si>
  <si>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</si>
  <si>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</si>
  <si>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</si>
  <si>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</si>
  <si>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</si>
  <si>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</si>
  <si>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</si>
  <si>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</si>
  <si>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</si>
  <si>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</si>
  <si>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</si>
  <si>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</si>
  <si>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</si>
  <si>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</si>
  <si>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</si>
  <si>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</si>
  <si>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</si>
  <si>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</si>
  <si>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</si>
  <si>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</si>
  <si>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</si>
  <si>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>Услуги спутникового телевидения ТОО "Digital Astana"</t>
  </si>
  <si>
    <t>техническое обслуживание установленного оборудования системы спутникового телевидения</t>
  </si>
  <si>
    <t>274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</si>
  <si>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</si>
  <si>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</si>
  <si>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</si>
  <si>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</si>
  <si>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</si>
  <si>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</si>
  <si>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</si>
  <si>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</si>
  <si>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</si>
  <si>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</si>
  <si>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</si>
  <si>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</si>
  <si>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</si>
  <si>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</si>
  <si>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</si>
  <si>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</si>
  <si>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</si>
  <si>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</si>
  <si>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</si>
  <si>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</si>
  <si>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</si>
  <si>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</si>
  <si>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</si>
  <si>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</si>
  <si>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</si>
  <si>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</si>
  <si>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</si>
  <si>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</si>
  <si>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</si>
  <si>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</si>
  <si>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</si>
  <si>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</si>
  <si>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</si>
  <si>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</si>
  <si>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</si>
  <si>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</si>
  <si>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</si>
  <si>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</si>
  <si>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</si>
  <si>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</si>
  <si>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</si>
  <si>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</si>
  <si>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</si>
  <si>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</si>
  <si>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</si>
  <si>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</si>
  <si>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</si>
  <si>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</si>
  <si>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</si>
  <si>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</si>
  <si>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</si>
  <si>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</si>
  <si>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</si>
  <si>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</si>
  <si>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</si>
  <si>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</si>
  <si>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</si>
  <si>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</si>
  <si>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</si>
  <si>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</si>
  <si>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</si>
  <si>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</si>
  <si>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</si>
  <si>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</si>
  <si>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</si>
  <si>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</si>
  <si>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</si>
  <si>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</si>
  <si>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</si>
  <si>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</si>
  <si>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</si>
  <si>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</si>
  <si>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</si>
  <si>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</si>
  <si>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</si>
  <si>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</si>
  <si>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</si>
  <si>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</si>
  <si>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</si>
  <si>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</si>
  <si>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</si>
  <si>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</si>
  <si>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</si>
  <si>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</si>
  <si>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</si>
  <si>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</si>
  <si>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</si>
  <si>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</si>
  <si>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</si>
  <si>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</si>
  <si>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</si>
  <si>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</si>
  <si>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</si>
  <si>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</si>
  <si>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</si>
  <si>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</si>
  <si>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</si>
  <si>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</si>
  <si>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</si>
  <si>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</si>
  <si>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</si>
  <si>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</si>
  <si>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</si>
  <si>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</si>
  <si>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</si>
  <si>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</si>
  <si>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</si>
  <si>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</si>
  <si>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</si>
  <si>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</si>
  <si>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</si>
  <si>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</si>
  <si>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</si>
  <si>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</si>
  <si>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</si>
  <si>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</si>
  <si>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</si>
  <si>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</si>
  <si>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</si>
  <si>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</si>
  <si>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</si>
  <si>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</si>
  <si>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</si>
  <si>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</si>
  <si>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</si>
  <si>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</si>
  <si>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</si>
  <si>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</si>
  <si>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</si>
  <si>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</si>
  <si>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</si>
  <si>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</si>
  <si>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</si>
  <si>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</si>
  <si>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</si>
  <si>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</si>
  <si>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</si>
  <si>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</si>
  <si>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</si>
  <si>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</si>
  <si>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</si>
  <si>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</si>
  <si>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</si>
  <si>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</si>
  <si>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</si>
  <si>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</si>
  <si>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</si>
  <si>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</si>
  <si>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</si>
  <si>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</si>
  <si>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</si>
  <si>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</si>
  <si>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</si>
  <si>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</si>
  <si>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</si>
  <si>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</si>
  <si>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</si>
  <si>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</si>
  <si>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</si>
  <si>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</si>
  <si>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</si>
  <si>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</si>
  <si>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</si>
  <si>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</si>
  <si>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</si>
  <si>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</si>
  <si>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</si>
  <si>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</si>
  <si>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</si>
  <si>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</si>
  <si>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</si>
  <si>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</si>
  <si>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</si>
  <si>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</si>
  <si>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</si>
  <si>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</si>
  <si>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</si>
  <si>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</si>
  <si>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</si>
  <si>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</si>
  <si>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</si>
  <si>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</si>
  <si>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</si>
  <si>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</si>
  <si>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</si>
  <si>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</si>
  <si>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</si>
  <si>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</si>
  <si>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</si>
  <si>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</si>
  <si>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</si>
  <si>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</si>
  <si>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</si>
  <si>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</si>
  <si>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</si>
  <si>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</si>
  <si>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</si>
  <si>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</si>
  <si>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</si>
  <si>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</si>
  <si>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</si>
  <si>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</si>
  <si>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</si>
  <si>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</si>
  <si>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</si>
  <si>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</si>
  <si>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</si>
  <si>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</si>
  <si>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</si>
  <si>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</si>
  <si>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</si>
  <si>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</si>
  <si>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</si>
  <si>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</si>
  <si>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</si>
  <si>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</si>
  <si>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</si>
  <si>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</si>
  <si>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</si>
  <si>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</si>
  <si>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</si>
  <si>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</si>
  <si>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</si>
  <si>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</si>
  <si>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</si>
  <si>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</si>
  <si>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</si>
  <si>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</si>
  <si>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</si>
  <si>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</si>
  <si>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</si>
  <si>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</si>
  <si>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</si>
  <si>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</si>
  <si>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</si>
  <si>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</si>
  <si>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</si>
  <si>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</si>
  <si>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</si>
  <si>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</si>
  <si>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</si>
  <si>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</si>
  <si>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</si>
  <si>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</si>
  <si>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</si>
  <si>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</si>
  <si>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</si>
  <si>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</si>
  <si>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</si>
  <si>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</si>
  <si>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</si>
  <si>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</si>
  <si>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</si>
  <si>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</si>
  <si>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</si>
  <si>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</si>
  <si>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</si>
  <si>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</si>
  <si>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</si>
  <si>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</si>
  <si>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</si>
  <si>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</si>
  <si>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</si>
  <si>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</si>
  <si>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</si>
  <si>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</si>
  <si>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</si>
  <si>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</si>
  <si>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</si>
  <si>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</si>
  <si>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</si>
  <si>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</si>
  <si>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</si>
  <si>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</si>
  <si>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</si>
  <si>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</si>
  <si>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</si>
  <si>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</si>
  <si>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</si>
  <si>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</si>
  <si>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</si>
  <si>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</si>
  <si>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</si>
  <si>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</si>
  <si>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</si>
  <si>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</si>
  <si>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</si>
  <si>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</si>
  <si>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</si>
  <si>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</si>
  <si>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</si>
  <si>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</si>
  <si>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</si>
  <si>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</si>
  <si>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</si>
  <si>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</si>
  <si>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</si>
  <si>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</si>
  <si>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</si>
  <si>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</si>
  <si>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</si>
  <si>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</si>
  <si>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</si>
  <si>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</si>
  <si>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</si>
  <si>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</si>
  <si>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</si>
  <si>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</si>
  <si>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</si>
  <si>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</si>
  <si>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</si>
  <si>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</si>
  <si>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</si>
  <si>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</si>
  <si>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</si>
  <si>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</si>
  <si>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</si>
  <si>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</si>
  <si>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</si>
  <si>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</si>
  <si>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</si>
  <si>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</si>
  <si>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</si>
  <si>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</si>
  <si>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</si>
  <si>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</si>
  <si>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</si>
  <si>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</si>
  <si>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</si>
  <si>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</si>
  <si>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</si>
  <si>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</si>
  <si>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</si>
  <si>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</si>
  <si>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</si>
  <si>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</si>
  <si>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</si>
  <si>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</si>
  <si>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</si>
  <si>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</si>
  <si>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</si>
  <si>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</si>
  <si>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</si>
  <si>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</si>
  <si>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</si>
  <si>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</si>
  <si>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</si>
  <si>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</si>
  <si>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</si>
  <si>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</si>
  <si>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</si>
  <si>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</si>
  <si>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</si>
  <si>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</si>
  <si>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</si>
  <si>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</si>
  <si>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</si>
  <si>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</si>
  <si>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</si>
  <si>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</si>
  <si>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</si>
  <si>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</si>
  <si>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</si>
  <si>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</si>
  <si>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</si>
  <si>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</si>
  <si>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</si>
  <si>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</si>
  <si>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</si>
  <si>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</si>
  <si>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</si>
  <si>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</si>
  <si>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</si>
  <si>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</si>
  <si>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</si>
  <si>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</si>
  <si>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</si>
  <si>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</si>
  <si>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</si>
  <si>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</si>
  <si>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</si>
  <si>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</si>
  <si>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</si>
  <si>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</si>
  <si>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</si>
  <si>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</si>
  <si>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</si>
  <si>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</si>
  <si>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</si>
  <si>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</si>
  <si>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</si>
  <si>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</si>
  <si>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</si>
  <si>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</si>
  <si>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</si>
  <si>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</si>
  <si>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</si>
  <si>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</si>
  <si>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</si>
  <si>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</si>
  <si>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</si>
  <si>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</si>
  <si>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</si>
  <si>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</si>
  <si>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</si>
  <si>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</si>
  <si>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</si>
  <si>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</si>
  <si>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</si>
  <si>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</si>
  <si>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</si>
  <si>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</si>
  <si>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</si>
  <si>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</si>
  <si>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</si>
  <si>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</si>
  <si>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</si>
  <si>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</si>
  <si>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</si>
  <si>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</si>
  <si>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</si>
  <si>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</si>
  <si>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</si>
  <si>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</si>
  <si>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</si>
  <si>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</si>
  <si>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</si>
  <si>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</si>
  <si>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477 678,54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</si>
  <si>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</si>
  <si>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</si>
  <si>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>450 000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</si>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</sst>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</cellXfs>
  <cellStyles count="12">
    <cellStyle name="Обычный" xfId="0" builtinId="0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Лист1" xfId="6"/>
    <cellStyle name="Обычный_Лист3 2" xfId="8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98"/>
  <sheetViews>
    <sheetView tabSelected="1" zoomScale="70" zoomScaleNormal="70" workbookViewId="0">
      <pane xSplit="6" ySplit="15" topLeftCell="G2234" activePane="bottomRight" state="frozen"/>
      <selection pane="topRight" activeCell="G1" sqref="G1"/>
      <selection pane="bottomLeft" activeCell="A16" sqref="A16"/>
      <selection pane="bottomRight" activeCell="V2178" sqref="V2178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 x14ac:dyDescent="0.2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 x14ac:dyDescent="0.2">
      <c r="B4" s="83" t="s">
        <v>4229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 x14ac:dyDescent="0.25">
      <c r="B5" s="84"/>
      <c r="C5" s="84"/>
      <c r="D5" s="85" t="s">
        <v>3420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86" t="s">
        <v>4393</v>
      </c>
      <c r="U6" s="87"/>
      <c r="V6" s="87"/>
      <c r="W6" s="87"/>
      <c r="X6" s="87"/>
      <c r="Y6" s="88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89"/>
      <c r="U7" s="90"/>
      <c r="V7" s="90"/>
      <c r="W7" s="90"/>
      <c r="X7" s="90"/>
      <c r="Y7" s="9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92" t="s">
        <v>3421</v>
      </c>
      <c r="U8" s="93"/>
      <c r="V8" s="93"/>
      <c r="W8" s="93"/>
      <c r="X8" s="93"/>
      <c r="Y8" s="94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95"/>
      <c r="U9" s="96"/>
      <c r="V9" s="96"/>
      <c r="W9" s="96"/>
      <c r="X9" s="96"/>
      <c r="Y9" s="97"/>
    </row>
    <row r="10" spans="2:39" s="1" customFormat="1" x14ac:dyDescent="0.2"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2:39" ht="13.5" thickBot="1" x14ac:dyDescent="0.25"/>
    <row r="12" spans="2:39" ht="66" customHeight="1" x14ac:dyDescent="0.2">
      <c r="B12" s="103" t="s">
        <v>0</v>
      </c>
      <c r="C12" s="81" t="s">
        <v>1</v>
      </c>
      <c r="D12" s="81" t="s">
        <v>2</v>
      </c>
      <c r="E12" s="81" t="s">
        <v>3</v>
      </c>
      <c r="F12" s="81" t="s">
        <v>3417</v>
      </c>
      <c r="G12" s="81" t="s">
        <v>4</v>
      </c>
      <c r="H12" s="81" t="s">
        <v>5</v>
      </c>
      <c r="I12" s="81" t="s">
        <v>3418</v>
      </c>
      <c r="J12" s="79" t="s">
        <v>6</v>
      </c>
      <c r="K12" s="81" t="s">
        <v>7</v>
      </c>
      <c r="L12" s="81" t="s">
        <v>8</v>
      </c>
      <c r="M12" s="79" t="s">
        <v>9</v>
      </c>
      <c r="N12" s="79" t="s">
        <v>10</v>
      </c>
      <c r="O12" s="79" t="s">
        <v>11</v>
      </c>
      <c r="P12" s="79" t="s">
        <v>12</v>
      </c>
      <c r="Q12" s="79" t="s">
        <v>13</v>
      </c>
      <c r="R12" s="79" t="s">
        <v>14</v>
      </c>
      <c r="S12" s="79" t="s">
        <v>15</v>
      </c>
      <c r="T12" s="79" t="s">
        <v>16</v>
      </c>
      <c r="U12" s="79" t="s">
        <v>17</v>
      </c>
      <c r="V12" s="79" t="s">
        <v>18</v>
      </c>
      <c r="W12" s="79" t="s">
        <v>19</v>
      </c>
      <c r="X12" s="79" t="s">
        <v>20</v>
      </c>
      <c r="Y12" s="101" t="s">
        <v>21</v>
      </c>
    </row>
    <row r="13" spans="2:39" ht="25.5" customHeight="1" thickBot="1" x14ac:dyDescent="0.25">
      <c r="B13" s="104"/>
      <c r="C13" s="82"/>
      <c r="D13" s="82"/>
      <c r="E13" s="82"/>
      <c r="F13" s="82"/>
      <c r="G13" s="82"/>
      <c r="H13" s="82"/>
      <c r="I13" s="82"/>
      <c r="J13" s="80"/>
      <c r="K13" s="82"/>
      <c r="L13" s="82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102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4125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25" s="64" customFormat="1" ht="63.75" x14ac:dyDescent="0.2">
      <c r="B17" s="65" t="s">
        <v>35</v>
      </c>
      <c r="C17" s="65" t="s">
        <v>23</v>
      </c>
      <c r="D17" s="65" t="s">
        <v>4061</v>
      </c>
      <c r="E17" s="65" t="s">
        <v>36</v>
      </c>
      <c r="F17" s="65" t="s">
        <v>37</v>
      </c>
      <c r="G17" s="65"/>
      <c r="H17" s="65" t="s">
        <v>26</v>
      </c>
      <c r="I17" s="66">
        <v>0.9</v>
      </c>
      <c r="J17" s="65" t="s">
        <v>27</v>
      </c>
      <c r="K17" s="65" t="s">
        <v>28</v>
      </c>
      <c r="L17" s="65" t="s">
        <v>1268</v>
      </c>
      <c r="M17" s="65" t="s">
        <v>29</v>
      </c>
      <c r="N17" s="65" t="s">
        <v>30</v>
      </c>
      <c r="O17" s="65" t="s">
        <v>31</v>
      </c>
      <c r="P17" s="65" t="s">
        <v>32</v>
      </c>
      <c r="Q17" s="72">
        <v>5111</v>
      </c>
      <c r="R17" s="72" t="s">
        <v>38</v>
      </c>
      <c r="S17" s="72">
        <v>600</v>
      </c>
      <c r="T17" s="73">
        <v>750</v>
      </c>
      <c r="U17" s="67"/>
      <c r="V17" s="67"/>
      <c r="W17" s="65" t="s">
        <v>34</v>
      </c>
      <c r="X17" s="65">
        <v>2013</v>
      </c>
      <c r="Y17" s="65"/>
    </row>
    <row r="18" spans="2:25" s="68" customFormat="1" ht="63.75" x14ac:dyDescent="0.2">
      <c r="B18" s="69" t="s">
        <v>4480</v>
      </c>
      <c r="C18" s="69" t="s">
        <v>23</v>
      </c>
      <c r="D18" s="69" t="s">
        <v>4061</v>
      </c>
      <c r="E18" s="69" t="s">
        <v>36</v>
      </c>
      <c r="F18" s="69" t="s">
        <v>37</v>
      </c>
      <c r="G18" s="69"/>
      <c r="H18" s="69" t="s">
        <v>26</v>
      </c>
      <c r="I18" s="70">
        <v>0.9</v>
      </c>
      <c r="J18" s="69" t="s">
        <v>27</v>
      </c>
      <c r="K18" s="69" t="s">
        <v>28</v>
      </c>
      <c r="L18" s="69" t="s">
        <v>1268</v>
      </c>
      <c r="M18" s="69" t="s">
        <v>29</v>
      </c>
      <c r="N18" s="69" t="s">
        <v>30</v>
      </c>
      <c r="O18" s="69" t="s">
        <v>31</v>
      </c>
      <c r="P18" s="69" t="s">
        <v>32</v>
      </c>
      <c r="Q18" s="69">
        <v>5111</v>
      </c>
      <c r="R18" s="69" t="s">
        <v>38</v>
      </c>
      <c r="S18" s="18">
        <v>600</v>
      </c>
      <c r="T18" s="71">
        <v>750</v>
      </c>
      <c r="U18" s="71">
        <v>450000</v>
      </c>
      <c r="V18" s="71">
        <f>U18*1.12</f>
        <v>504000.00000000006</v>
      </c>
      <c r="W18" s="69" t="s">
        <v>1271</v>
      </c>
      <c r="X18" s="69">
        <v>2013</v>
      </c>
      <c r="Y18" s="69">
        <v>22</v>
      </c>
    </row>
    <row r="19" spans="2:25" ht="63.75" x14ac:dyDescent="0.2">
      <c r="B19" s="2" t="s">
        <v>39</v>
      </c>
      <c r="C19" s="2" t="s">
        <v>23</v>
      </c>
      <c r="D19" s="2" t="s">
        <v>4065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25" ht="63.75" x14ac:dyDescent="0.2">
      <c r="B20" s="2" t="s">
        <v>43</v>
      </c>
      <c r="C20" s="2" t="s">
        <v>23</v>
      </c>
      <c r="D20" s="2" t="s">
        <v>4126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25" ht="63.75" x14ac:dyDescent="0.2">
      <c r="B21" s="2" t="s">
        <v>46</v>
      </c>
      <c r="C21" s="2" t="s">
        <v>23</v>
      </c>
      <c r="D21" s="2" t="s">
        <v>4127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25" ht="63.75" x14ac:dyDescent="0.2">
      <c r="B22" s="2" t="s">
        <v>49</v>
      </c>
      <c r="C22" s="2" t="s">
        <v>23</v>
      </c>
      <c r="D22" s="2" t="s">
        <v>4066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25" ht="63.75" x14ac:dyDescent="0.2">
      <c r="B23" s="2" t="s">
        <v>51</v>
      </c>
      <c r="C23" s="2" t="s">
        <v>23</v>
      </c>
      <c r="D23" s="2" t="s">
        <v>4140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25" ht="63.75" x14ac:dyDescent="0.2">
      <c r="B24" s="2" t="s">
        <v>54</v>
      </c>
      <c r="C24" s="2" t="s">
        <v>23</v>
      </c>
      <c r="D24" s="2" t="s">
        <v>4107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25" ht="63.75" x14ac:dyDescent="0.2">
      <c r="B25" s="2" t="s">
        <v>57</v>
      </c>
      <c r="C25" s="2" t="s">
        <v>23</v>
      </c>
      <c r="D25" s="2" t="s">
        <v>4105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25" ht="63.75" x14ac:dyDescent="0.2">
      <c r="B26" s="2" t="s">
        <v>60</v>
      </c>
      <c r="C26" s="2" t="s">
        <v>23</v>
      </c>
      <c r="D26" s="2" t="s">
        <v>4110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25" ht="63.75" x14ac:dyDescent="0.2">
      <c r="B27" s="2" t="s">
        <v>63</v>
      </c>
      <c r="C27" s="2" t="s">
        <v>23</v>
      </c>
      <c r="D27" s="2" t="s">
        <v>4112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25" ht="63.75" x14ac:dyDescent="0.2">
      <c r="B28" s="2" t="s">
        <v>66</v>
      </c>
      <c r="C28" s="2" t="s">
        <v>23</v>
      </c>
      <c r="D28" s="2" t="s">
        <v>4142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25" ht="63.75" x14ac:dyDescent="0.2">
      <c r="B29" s="2" t="s">
        <v>69</v>
      </c>
      <c r="C29" s="2" t="s">
        <v>23</v>
      </c>
      <c r="D29" s="2" t="s">
        <v>4120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25" ht="63.75" x14ac:dyDescent="0.2">
      <c r="B30" s="2" t="s">
        <v>72</v>
      </c>
      <c r="C30" s="2" t="s">
        <v>23</v>
      </c>
      <c r="D30" s="2" t="s">
        <v>4119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25" ht="63.75" x14ac:dyDescent="0.2">
      <c r="B31" s="2" t="s">
        <v>74</v>
      </c>
      <c r="C31" s="2" t="s">
        <v>23</v>
      </c>
      <c r="D31" s="2" t="s">
        <v>4119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25" ht="63.75" x14ac:dyDescent="0.2">
      <c r="B32" s="2" t="s">
        <v>75</v>
      </c>
      <c r="C32" s="2" t="s">
        <v>23</v>
      </c>
      <c r="D32" s="2" t="s">
        <v>4113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4113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4068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4068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4068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4068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4114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4141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4141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4128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4068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4067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4129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4130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4066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4106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4064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25" ht="63.75" x14ac:dyDescent="0.2">
      <c r="B49" s="2" t="s">
        <v>122</v>
      </c>
      <c r="C49" s="2" t="s">
        <v>23</v>
      </c>
      <c r="D49" s="2" t="s">
        <v>4125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25" s="64" customFormat="1" ht="63.75" x14ac:dyDescent="0.2">
      <c r="B50" s="65" t="s">
        <v>123</v>
      </c>
      <c r="C50" s="65" t="s">
        <v>23</v>
      </c>
      <c r="D50" s="65" t="s">
        <v>4061</v>
      </c>
      <c r="E50" s="65" t="s">
        <v>36</v>
      </c>
      <c r="F50" s="65" t="s">
        <v>37</v>
      </c>
      <c r="G50" s="65"/>
      <c r="H50" s="65" t="s">
        <v>26</v>
      </c>
      <c r="I50" s="66">
        <v>0.9</v>
      </c>
      <c r="J50" s="65" t="s">
        <v>27</v>
      </c>
      <c r="K50" s="65" t="s">
        <v>28</v>
      </c>
      <c r="L50" s="65" t="s">
        <v>1268</v>
      </c>
      <c r="M50" s="65" t="s">
        <v>29</v>
      </c>
      <c r="N50" s="65" t="s">
        <v>30</v>
      </c>
      <c r="O50" s="65" t="s">
        <v>31</v>
      </c>
      <c r="P50" s="65" t="s">
        <v>32</v>
      </c>
      <c r="Q50" s="72">
        <v>5111</v>
      </c>
      <c r="R50" s="72" t="s">
        <v>38</v>
      </c>
      <c r="S50" s="72">
        <v>132</v>
      </c>
      <c r="T50" s="73">
        <v>750</v>
      </c>
      <c r="U50" s="67"/>
      <c r="V50" s="67"/>
      <c r="W50" s="65" t="s">
        <v>34</v>
      </c>
      <c r="X50" s="65">
        <v>2013</v>
      </c>
      <c r="Y50" s="65"/>
    </row>
    <row r="51" spans="2:25" s="68" customFormat="1" ht="63.75" x14ac:dyDescent="0.2">
      <c r="B51" s="69" t="s">
        <v>4481</v>
      </c>
      <c r="C51" s="69" t="s">
        <v>23</v>
      </c>
      <c r="D51" s="69" t="s">
        <v>4061</v>
      </c>
      <c r="E51" s="69" t="s">
        <v>36</v>
      </c>
      <c r="F51" s="69" t="s">
        <v>37</v>
      </c>
      <c r="G51" s="69"/>
      <c r="H51" s="69" t="s">
        <v>26</v>
      </c>
      <c r="I51" s="70">
        <v>0.9</v>
      </c>
      <c r="J51" s="69" t="s">
        <v>27</v>
      </c>
      <c r="K51" s="69" t="s">
        <v>28</v>
      </c>
      <c r="L51" s="69" t="s">
        <v>1268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>
        <v>5111</v>
      </c>
      <c r="R51" s="69" t="s">
        <v>38</v>
      </c>
      <c r="S51" s="18">
        <v>132</v>
      </c>
      <c r="T51" s="71">
        <v>750</v>
      </c>
      <c r="U51" s="71">
        <f>T51*S51</f>
        <v>99000</v>
      </c>
      <c r="V51" s="71">
        <f>U51*1.12</f>
        <v>110880.00000000001</v>
      </c>
      <c r="W51" s="69" t="s">
        <v>1271</v>
      </c>
      <c r="X51" s="69">
        <v>2013</v>
      </c>
      <c r="Y51" s="69">
        <v>22</v>
      </c>
    </row>
    <row r="52" spans="2:25" ht="63.75" x14ac:dyDescent="0.2">
      <c r="B52" s="2" t="s">
        <v>124</v>
      </c>
      <c r="C52" s="2" t="s">
        <v>23</v>
      </c>
      <c r="D52" s="2" t="s">
        <v>4065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25" ht="63.75" x14ac:dyDescent="0.2">
      <c r="B53" s="2" t="s">
        <v>125</v>
      </c>
      <c r="C53" s="2" t="s">
        <v>23</v>
      </c>
      <c r="D53" s="2" t="s">
        <v>4126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25" ht="63.75" x14ac:dyDescent="0.2">
      <c r="B54" s="2" t="s">
        <v>126</v>
      </c>
      <c r="C54" s="2" t="s">
        <v>23</v>
      </c>
      <c r="D54" s="2" t="s">
        <v>4127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25" ht="63.75" x14ac:dyDescent="0.2">
      <c r="B55" s="2" t="s">
        <v>127</v>
      </c>
      <c r="C55" s="2" t="s">
        <v>23</v>
      </c>
      <c r="D55" s="2" t="s">
        <v>4066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 x14ac:dyDescent="0.2">
      <c r="B56" s="2" t="s">
        <v>128</v>
      </c>
      <c r="C56" s="2" t="s">
        <v>23</v>
      </c>
      <c r="D56" s="2" t="s">
        <v>4140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25" ht="63.75" x14ac:dyDescent="0.2">
      <c r="B57" s="2" t="s">
        <v>129</v>
      </c>
      <c r="C57" s="2" t="s">
        <v>23</v>
      </c>
      <c r="D57" s="2" t="s">
        <v>4107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25" ht="63.75" x14ac:dyDescent="0.2">
      <c r="B58" s="2" t="s">
        <v>130</v>
      </c>
      <c r="C58" s="2" t="s">
        <v>23</v>
      </c>
      <c r="D58" s="2" t="s">
        <v>4105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25" ht="63.75" x14ac:dyDescent="0.2">
      <c r="B59" s="2" t="s">
        <v>131</v>
      </c>
      <c r="C59" s="2" t="s">
        <v>23</v>
      </c>
      <c r="D59" s="2" t="s">
        <v>4110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25" ht="63.75" x14ac:dyDescent="0.2">
      <c r="B60" s="2" t="s">
        <v>132</v>
      </c>
      <c r="C60" s="2" t="s">
        <v>23</v>
      </c>
      <c r="D60" s="2" t="s">
        <v>4112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25" ht="63.75" x14ac:dyDescent="0.2">
      <c r="B61" s="2" t="s">
        <v>133</v>
      </c>
      <c r="C61" s="2" t="s">
        <v>23</v>
      </c>
      <c r="D61" s="2" t="s">
        <v>4142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25" ht="63.75" x14ac:dyDescent="0.2">
      <c r="B62" s="2" t="s">
        <v>134</v>
      </c>
      <c r="C62" s="2" t="s">
        <v>23</v>
      </c>
      <c r="D62" s="2" t="s">
        <v>4120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25" ht="63.75" x14ac:dyDescent="0.2">
      <c r="B63" s="2" t="s">
        <v>135</v>
      </c>
      <c r="C63" s="2" t="s">
        <v>23</v>
      </c>
      <c r="D63" s="2" t="s">
        <v>4119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25" ht="63.75" x14ac:dyDescent="0.2">
      <c r="B64" s="2" t="s">
        <v>136</v>
      </c>
      <c r="C64" s="2" t="s">
        <v>23</v>
      </c>
      <c r="D64" s="2" t="s">
        <v>4119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4113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4113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4068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4068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4068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4068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4114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4141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4141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4128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4068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4067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4129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4130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4066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4106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25" ht="63.75" x14ac:dyDescent="0.2">
      <c r="B81" s="2" t="s">
        <v>153</v>
      </c>
      <c r="C81" s="2" t="s">
        <v>23</v>
      </c>
      <c r="D81" s="2" t="s">
        <v>4064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25" ht="63.75" x14ac:dyDescent="0.2">
      <c r="B82" s="2" t="s">
        <v>154</v>
      </c>
      <c r="C82" s="2" t="s">
        <v>23</v>
      </c>
      <c r="D82" s="2" t="s">
        <v>4125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25" s="64" customFormat="1" ht="63.75" x14ac:dyDescent="0.2">
      <c r="B83" s="65" t="s">
        <v>156</v>
      </c>
      <c r="C83" s="65" t="s">
        <v>23</v>
      </c>
      <c r="D83" s="65" t="s">
        <v>4061</v>
      </c>
      <c r="E83" s="65" t="s">
        <v>36</v>
      </c>
      <c r="F83" s="65" t="s">
        <v>37</v>
      </c>
      <c r="G83" s="65"/>
      <c r="H83" s="65" t="s">
        <v>26</v>
      </c>
      <c r="I83" s="66">
        <v>0.9</v>
      </c>
      <c r="J83" s="65" t="s">
        <v>27</v>
      </c>
      <c r="K83" s="65" t="s">
        <v>28</v>
      </c>
      <c r="L83" s="65" t="s">
        <v>1268</v>
      </c>
      <c r="M83" s="65" t="s">
        <v>155</v>
      </c>
      <c r="N83" s="65" t="s">
        <v>30</v>
      </c>
      <c r="O83" s="65" t="s">
        <v>31</v>
      </c>
      <c r="P83" s="65" t="s">
        <v>32</v>
      </c>
      <c r="Q83" s="72">
        <v>5111</v>
      </c>
      <c r="R83" s="72" t="s">
        <v>38</v>
      </c>
      <c r="S83" s="72">
        <v>144</v>
      </c>
      <c r="T83" s="73">
        <v>750</v>
      </c>
      <c r="U83" s="67"/>
      <c r="V83" s="67"/>
      <c r="W83" s="65" t="s">
        <v>34</v>
      </c>
      <c r="X83" s="65">
        <v>2013</v>
      </c>
      <c r="Y83" s="65"/>
    </row>
    <row r="84" spans="2:25" s="68" customFormat="1" ht="63.75" x14ac:dyDescent="0.2">
      <c r="B84" s="69" t="s">
        <v>4482</v>
      </c>
      <c r="C84" s="69" t="s">
        <v>23</v>
      </c>
      <c r="D84" s="69" t="s">
        <v>4061</v>
      </c>
      <c r="E84" s="69" t="s">
        <v>36</v>
      </c>
      <c r="F84" s="69" t="s">
        <v>37</v>
      </c>
      <c r="G84" s="69"/>
      <c r="H84" s="69" t="s">
        <v>26</v>
      </c>
      <c r="I84" s="70">
        <v>0.9</v>
      </c>
      <c r="J84" s="69" t="s">
        <v>27</v>
      </c>
      <c r="K84" s="69" t="s">
        <v>28</v>
      </c>
      <c r="L84" s="69" t="s">
        <v>1268</v>
      </c>
      <c r="M84" s="69" t="s">
        <v>155</v>
      </c>
      <c r="N84" s="69" t="s">
        <v>30</v>
      </c>
      <c r="O84" s="69" t="s">
        <v>31</v>
      </c>
      <c r="P84" s="69" t="s">
        <v>32</v>
      </c>
      <c r="Q84" s="69">
        <v>5111</v>
      </c>
      <c r="R84" s="69" t="s">
        <v>38</v>
      </c>
      <c r="S84" s="18">
        <v>144</v>
      </c>
      <c r="T84" s="71">
        <v>750</v>
      </c>
      <c r="U84" s="71">
        <f>T84*S84</f>
        <v>108000</v>
      </c>
      <c r="V84" s="71">
        <f>U84*1.12</f>
        <v>120960.00000000001</v>
      </c>
      <c r="W84" s="69" t="s">
        <v>1271</v>
      </c>
      <c r="X84" s="69">
        <v>2013</v>
      </c>
      <c r="Y84" s="69">
        <v>22</v>
      </c>
    </row>
    <row r="85" spans="2:25" ht="63.75" x14ac:dyDescent="0.2">
      <c r="B85" s="2" t="s">
        <v>157</v>
      </c>
      <c r="C85" s="2" t="s">
        <v>23</v>
      </c>
      <c r="D85" s="2" t="s">
        <v>4065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25" ht="63.75" x14ac:dyDescent="0.2">
      <c r="B86" s="2" t="s">
        <v>158</v>
      </c>
      <c r="C86" s="2" t="s">
        <v>23</v>
      </c>
      <c r="D86" s="2" t="s">
        <v>4126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25" ht="63.75" x14ac:dyDescent="0.2">
      <c r="B87" s="2" t="s">
        <v>159</v>
      </c>
      <c r="C87" s="2" t="s">
        <v>23</v>
      </c>
      <c r="D87" s="2" t="s">
        <v>4127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25" ht="63.75" x14ac:dyDescent="0.2">
      <c r="B88" s="2" t="s">
        <v>160</v>
      </c>
      <c r="C88" s="2" t="s">
        <v>23</v>
      </c>
      <c r="D88" s="2" t="s">
        <v>4066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25" ht="63.75" x14ac:dyDescent="0.2">
      <c r="B89" s="2" t="s">
        <v>161</v>
      </c>
      <c r="C89" s="2" t="s">
        <v>23</v>
      </c>
      <c r="D89" s="2" t="s">
        <v>4140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 x14ac:dyDescent="0.2">
      <c r="B90" s="2" t="s">
        <v>162</v>
      </c>
      <c r="C90" s="2" t="s">
        <v>23</v>
      </c>
      <c r="D90" s="2" t="s">
        <v>4107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25" ht="63.75" x14ac:dyDescent="0.2">
      <c r="B91" s="2" t="s">
        <v>163</v>
      </c>
      <c r="C91" s="2" t="s">
        <v>23</v>
      </c>
      <c r="D91" s="2" t="s">
        <v>4105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25" ht="63.75" x14ac:dyDescent="0.2">
      <c r="B92" s="2" t="s">
        <v>164</v>
      </c>
      <c r="C92" s="2" t="s">
        <v>23</v>
      </c>
      <c r="D92" s="2" t="s">
        <v>4110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25" ht="63.75" x14ac:dyDescent="0.2">
      <c r="B93" s="2" t="s">
        <v>165</v>
      </c>
      <c r="C93" s="2" t="s">
        <v>23</v>
      </c>
      <c r="D93" s="2" t="s">
        <v>4112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25" ht="63.75" x14ac:dyDescent="0.2">
      <c r="B94" s="2" t="s">
        <v>166</v>
      </c>
      <c r="C94" s="2" t="s">
        <v>23</v>
      </c>
      <c r="D94" s="2" t="s">
        <v>4142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25" ht="63.75" x14ac:dyDescent="0.2">
      <c r="B95" s="2" t="s">
        <v>167</v>
      </c>
      <c r="C95" s="2" t="s">
        <v>23</v>
      </c>
      <c r="D95" s="2" t="s">
        <v>4120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25" ht="63.75" x14ac:dyDescent="0.2">
      <c r="B96" s="2" t="s">
        <v>168</v>
      </c>
      <c r="C96" s="2" t="s">
        <v>23</v>
      </c>
      <c r="D96" s="2" t="s">
        <v>4119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4119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4113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4113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4068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4068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4068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4068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4114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4141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4141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4128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4068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4067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4129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4130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4066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25" ht="63.75" x14ac:dyDescent="0.2">
      <c r="B113" s="2" t="s">
        <v>185</v>
      </c>
      <c r="C113" s="2" t="s">
        <v>23</v>
      </c>
      <c r="D113" s="2" t="s">
        <v>4106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25" ht="63.75" x14ac:dyDescent="0.2">
      <c r="B114" s="2" t="s">
        <v>186</v>
      </c>
      <c r="C114" s="2" t="s">
        <v>23</v>
      </c>
      <c r="D114" s="2" t="s">
        <v>4064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25" ht="63.75" x14ac:dyDescent="0.2">
      <c r="B115" s="2" t="s">
        <v>187</v>
      </c>
      <c r="C115" s="2" t="s">
        <v>23</v>
      </c>
      <c r="D115" s="2" t="s">
        <v>4125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25" s="64" customFormat="1" ht="63.75" x14ac:dyDescent="0.2">
      <c r="B116" s="65" t="s">
        <v>189</v>
      </c>
      <c r="C116" s="65" t="s">
        <v>23</v>
      </c>
      <c r="D116" s="65" t="s">
        <v>4061</v>
      </c>
      <c r="E116" s="65" t="s">
        <v>36</v>
      </c>
      <c r="F116" s="65" t="s">
        <v>37</v>
      </c>
      <c r="G116" s="65"/>
      <c r="H116" s="65" t="s">
        <v>26</v>
      </c>
      <c r="I116" s="66">
        <v>0.9</v>
      </c>
      <c r="J116" s="65" t="s">
        <v>27</v>
      </c>
      <c r="K116" s="65" t="s">
        <v>28</v>
      </c>
      <c r="L116" s="65" t="s">
        <v>1268</v>
      </c>
      <c r="M116" s="65" t="s">
        <v>188</v>
      </c>
      <c r="N116" s="65" t="s">
        <v>30</v>
      </c>
      <c r="O116" s="65" t="s">
        <v>31</v>
      </c>
      <c r="P116" s="65" t="s">
        <v>32</v>
      </c>
      <c r="Q116" s="72">
        <v>5111</v>
      </c>
      <c r="R116" s="72" t="s">
        <v>38</v>
      </c>
      <c r="S116" s="72">
        <v>144</v>
      </c>
      <c r="T116" s="73">
        <v>750</v>
      </c>
      <c r="U116" s="67"/>
      <c r="V116" s="67"/>
      <c r="W116" s="65" t="s">
        <v>34</v>
      </c>
      <c r="X116" s="65">
        <v>2013</v>
      </c>
      <c r="Y116" s="65"/>
    </row>
    <row r="117" spans="2:25" s="68" customFormat="1" ht="63.75" x14ac:dyDescent="0.2">
      <c r="B117" s="69" t="s">
        <v>4483</v>
      </c>
      <c r="C117" s="69" t="s">
        <v>23</v>
      </c>
      <c r="D117" s="69" t="s">
        <v>4061</v>
      </c>
      <c r="E117" s="69" t="s">
        <v>36</v>
      </c>
      <c r="F117" s="69" t="s">
        <v>37</v>
      </c>
      <c r="G117" s="69"/>
      <c r="H117" s="69" t="s">
        <v>26</v>
      </c>
      <c r="I117" s="70">
        <v>0.9</v>
      </c>
      <c r="J117" s="69" t="s">
        <v>27</v>
      </c>
      <c r="K117" s="69" t="s">
        <v>28</v>
      </c>
      <c r="L117" s="69" t="s">
        <v>1268</v>
      </c>
      <c r="M117" s="69" t="s">
        <v>188</v>
      </c>
      <c r="N117" s="69" t="s">
        <v>30</v>
      </c>
      <c r="O117" s="69" t="s">
        <v>31</v>
      </c>
      <c r="P117" s="69" t="s">
        <v>32</v>
      </c>
      <c r="Q117" s="69">
        <v>5111</v>
      </c>
      <c r="R117" s="69" t="s">
        <v>38</v>
      </c>
      <c r="S117" s="18">
        <v>144</v>
      </c>
      <c r="T117" s="71">
        <v>750</v>
      </c>
      <c r="U117" s="71">
        <f>T117*S117</f>
        <v>108000</v>
      </c>
      <c r="V117" s="71">
        <f>U117*1.12</f>
        <v>120960.00000000001</v>
      </c>
      <c r="W117" s="69" t="s">
        <v>1271</v>
      </c>
      <c r="X117" s="69">
        <v>2013</v>
      </c>
      <c r="Y117" s="69">
        <v>22</v>
      </c>
    </row>
    <row r="118" spans="2:25" ht="63.75" x14ac:dyDescent="0.2">
      <c r="B118" s="2" t="s">
        <v>190</v>
      </c>
      <c r="C118" s="2" t="s">
        <v>23</v>
      </c>
      <c r="D118" s="2" t="s">
        <v>4065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25" ht="63.75" x14ac:dyDescent="0.2">
      <c r="B119" s="2" t="s">
        <v>191</v>
      </c>
      <c r="C119" s="2" t="s">
        <v>23</v>
      </c>
      <c r="D119" s="2" t="s">
        <v>4126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25" ht="63.75" x14ac:dyDescent="0.2">
      <c r="B120" s="2" t="s">
        <v>192</v>
      </c>
      <c r="C120" s="2" t="s">
        <v>23</v>
      </c>
      <c r="D120" s="2" t="s">
        <v>4127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25" ht="63.75" x14ac:dyDescent="0.2">
      <c r="B121" s="2" t="s">
        <v>193</v>
      </c>
      <c r="C121" s="2" t="s">
        <v>23</v>
      </c>
      <c r="D121" s="2" t="s">
        <v>4066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25" ht="63.75" x14ac:dyDescent="0.2">
      <c r="B122" s="2" t="s">
        <v>194</v>
      </c>
      <c r="C122" s="2" t="s">
        <v>23</v>
      </c>
      <c r="D122" s="2" t="s">
        <v>4140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25" ht="63.75" x14ac:dyDescent="0.2">
      <c r="B123" s="2" t="s">
        <v>195</v>
      </c>
      <c r="C123" s="2" t="s">
        <v>23</v>
      </c>
      <c r="D123" s="2" t="s">
        <v>4107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25" ht="63.75" x14ac:dyDescent="0.2">
      <c r="B124" s="2" t="s">
        <v>196</v>
      </c>
      <c r="C124" s="2" t="s">
        <v>23</v>
      </c>
      <c r="D124" s="2" t="s">
        <v>4105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25" ht="63.75" x14ac:dyDescent="0.2">
      <c r="B125" s="2" t="s">
        <v>197</v>
      </c>
      <c r="C125" s="2" t="s">
        <v>23</v>
      </c>
      <c r="D125" s="2" t="s">
        <v>4110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25" ht="63.75" x14ac:dyDescent="0.2">
      <c r="B126" s="2" t="s">
        <v>198</v>
      </c>
      <c r="C126" s="2" t="s">
        <v>23</v>
      </c>
      <c r="D126" s="2" t="s">
        <v>4112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25" ht="63.75" x14ac:dyDescent="0.2">
      <c r="B127" s="2" t="s">
        <v>199</v>
      </c>
      <c r="C127" s="2" t="s">
        <v>23</v>
      </c>
      <c r="D127" s="2" t="s">
        <v>4142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25" ht="63.75" x14ac:dyDescent="0.2">
      <c r="B128" s="2" t="s">
        <v>200</v>
      </c>
      <c r="C128" s="2" t="s">
        <v>23</v>
      </c>
      <c r="D128" s="2" t="s">
        <v>4120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4119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4119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4113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4113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4068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4068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4068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4068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4114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4141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4141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4128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4068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4067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4129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4130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27" ht="63.75" x14ac:dyDescent="0.2">
      <c r="B145" s="2" t="s">
        <v>217</v>
      </c>
      <c r="C145" s="2" t="s">
        <v>23</v>
      </c>
      <c r="D145" s="2" t="s">
        <v>4066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27" ht="63.75" x14ac:dyDescent="0.2">
      <c r="B146" s="2" t="s">
        <v>218</v>
      </c>
      <c r="C146" s="2" t="s">
        <v>23</v>
      </c>
      <c r="D146" s="2" t="s">
        <v>4106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27" ht="63.75" x14ac:dyDescent="0.2">
      <c r="B147" s="2" t="s">
        <v>219</v>
      </c>
      <c r="C147" s="2" t="s">
        <v>23</v>
      </c>
      <c r="D147" s="2" t="s">
        <v>4064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27" ht="63.75" x14ac:dyDescent="0.2">
      <c r="B148" s="2" t="s">
        <v>220</v>
      </c>
      <c r="C148" s="2" t="s">
        <v>23</v>
      </c>
      <c r="D148" s="2" t="s">
        <v>4125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27" s="64" customFormat="1" ht="63.75" x14ac:dyDescent="0.2">
      <c r="B149" s="65" t="s">
        <v>222</v>
      </c>
      <c r="C149" s="65" t="s">
        <v>23</v>
      </c>
      <c r="D149" s="65" t="s">
        <v>4061</v>
      </c>
      <c r="E149" s="65" t="s">
        <v>36</v>
      </c>
      <c r="F149" s="65" t="s">
        <v>37</v>
      </c>
      <c r="G149" s="65"/>
      <c r="H149" s="65" t="s">
        <v>26</v>
      </c>
      <c r="I149" s="66">
        <v>0.9</v>
      </c>
      <c r="J149" s="65" t="s">
        <v>27</v>
      </c>
      <c r="K149" s="65" t="s">
        <v>28</v>
      </c>
      <c r="L149" s="65" t="s">
        <v>1268</v>
      </c>
      <c r="M149" s="65" t="s">
        <v>221</v>
      </c>
      <c r="N149" s="65" t="s">
        <v>30</v>
      </c>
      <c r="O149" s="65" t="s">
        <v>31</v>
      </c>
      <c r="P149" s="65" t="s">
        <v>32</v>
      </c>
      <c r="Q149" s="72">
        <v>5111</v>
      </c>
      <c r="R149" s="72" t="s">
        <v>38</v>
      </c>
      <c r="S149" s="72">
        <v>132</v>
      </c>
      <c r="T149" s="73">
        <v>750</v>
      </c>
      <c r="U149" s="67"/>
      <c r="V149" s="67"/>
      <c r="W149" s="65" t="s">
        <v>34</v>
      </c>
      <c r="X149" s="65">
        <v>2013</v>
      </c>
      <c r="Y149" s="65"/>
    </row>
    <row r="150" spans="2:27" s="68" customFormat="1" ht="63.75" x14ac:dyDescent="0.2">
      <c r="B150" s="69" t="s">
        <v>4484</v>
      </c>
      <c r="C150" s="69" t="s">
        <v>23</v>
      </c>
      <c r="D150" s="69" t="s">
        <v>4061</v>
      </c>
      <c r="E150" s="69" t="s">
        <v>36</v>
      </c>
      <c r="F150" s="69" t="s">
        <v>37</v>
      </c>
      <c r="G150" s="69"/>
      <c r="H150" s="69" t="s">
        <v>26</v>
      </c>
      <c r="I150" s="70">
        <v>0.9</v>
      </c>
      <c r="J150" s="69" t="s">
        <v>27</v>
      </c>
      <c r="K150" s="69" t="s">
        <v>28</v>
      </c>
      <c r="L150" s="69" t="s">
        <v>1268</v>
      </c>
      <c r="M150" s="69" t="s">
        <v>221</v>
      </c>
      <c r="N150" s="69" t="s">
        <v>30</v>
      </c>
      <c r="O150" s="69" t="s">
        <v>31</v>
      </c>
      <c r="P150" s="69" t="s">
        <v>32</v>
      </c>
      <c r="Q150" s="69">
        <v>5111</v>
      </c>
      <c r="R150" s="69" t="s">
        <v>38</v>
      </c>
      <c r="S150" s="18">
        <v>132</v>
      </c>
      <c r="T150" s="71">
        <v>750</v>
      </c>
      <c r="U150" s="71">
        <f>T150*S150</f>
        <v>99000</v>
      </c>
      <c r="V150" s="71">
        <f>U150*1.12</f>
        <v>110880.00000000001</v>
      </c>
      <c r="W150" s="69" t="s">
        <v>1271</v>
      </c>
      <c r="X150" s="69">
        <v>2013</v>
      </c>
      <c r="Y150" s="69">
        <v>22</v>
      </c>
    </row>
    <row r="151" spans="2:27" ht="63.75" x14ac:dyDescent="0.2">
      <c r="B151" s="2" t="s">
        <v>223</v>
      </c>
      <c r="C151" s="2" t="s">
        <v>23</v>
      </c>
      <c r="D151" s="2" t="s">
        <v>4065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27" s="64" customFormat="1" ht="63.75" x14ac:dyDescent="0.2">
      <c r="B152" s="65" t="s">
        <v>224</v>
      </c>
      <c r="C152" s="65" t="s">
        <v>23</v>
      </c>
      <c r="D152" s="65" t="s">
        <v>4126</v>
      </c>
      <c r="E152" s="65" t="s">
        <v>44</v>
      </c>
      <c r="F152" s="65" t="s">
        <v>45</v>
      </c>
      <c r="G152" s="65"/>
      <c r="H152" s="65" t="s">
        <v>26</v>
      </c>
      <c r="I152" s="66">
        <v>0.9</v>
      </c>
      <c r="J152" s="65" t="s">
        <v>27</v>
      </c>
      <c r="K152" s="65" t="s">
        <v>28</v>
      </c>
      <c r="L152" s="65" t="s">
        <v>1268</v>
      </c>
      <c r="M152" s="65" t="s">
        <v>221</v>
      </c>
      <c r="N152" s="65" t="s">
        <v>30</v>
      </c>
      <c r="O152" s="65" t="s">
        <v>31</v>
      </c>
      <c r="P152" s="65" t="s">
        <v>32</v>
      </c>
      <c r="Q152" s="72">
        <v>796</v>
      </c>
      <c r="R152" s="72" t="s">
        <v>33</v>
      </c>
      <c r="S152" s="72">
        <v>12</v>
      </c>
      <c r="T152" s="73">
        <v>500</v>
      </c>
      <c r="U152" s="67"/>
      <c r="V152" s="67"/>
      <c r="W152" s="65" t="s">
        <v>34</v>
      </c>
      <c r="X152" s="65">
        <v>2013</v>
      </c>
      <c r="Y152" s="65"/>
    </row>
    <row r="153" spans="2:27" s="75" customFormat="1" ht="63.75" x14ac:dyDescent="0.2">
      <c r="B153" s="40" t="s">
        <v>4495</v>
      </c>
      <c r="C153" s="40" t="s">
        <v>23</v>
      </c>
      <c r="D153" s="40" t="s">
        <v>4126</v>
      </c>
      <c r="E153" s="40" t="s">
        <v>44</v>
      </c>
      <c r="F153" s="40" t="s">
        <v>45</v>
      </c>
      <c r="G153" s="40"/>
      <c r="H153" s="40" t="s">
        <v>26</v>
      </c>
      <c r="I153" s="76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4">
        <v>500</v>
      </c>
      <c r="U153" s="74">
        <f t="shared" ref="U153" si="5">T153*S153</f>
        <v>2500</v>
      </c>
      <c r="V153" s="74">
        <f t="shared" si="4"/>
        <v>2800.0000000000005</v>
      </c>
      <c r="W153" s="40" t="s">
        <v>34</v>
      </c>
      <c r="X153" s="40">
        <v>2013</v>
      </c>
      <c r="Y153" s="40" t="s">
        <v>4496</v>
      </c>
      <c r="AA153" s="77"/>
    </row>
    <row r="154" spans="2:27" ht="63.75" x14ac:dyDescent="0.2">
      <c r="B154" s="2" t="s">
        <v>225</v>
      </c>
      <c r="C154" s="2" t="s">
        <v>23</v>
      </c>
      <c r="D154" s="2" t="s">
        <v>4127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27" ht="63.75" x14ac:dyDescent="0.2">
      <c r="B155" s="2" t="s">
        <v>226</v>
      </c>
      <c r="C155" s="2" t="s">
        <v>23</v>
      </c>
      <c r="D155" s="2" t="s">
        <v>4066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27" ht="63.75" x14ac:dyDescent="0.2">
      <c r="B156" s="2" t="s">
        <v>227</v>
      </c>
      <c r="C156" s="2" t="s">
        <v>23</v>
      </c>
      <c r="D156" s="2" t="s">
        <v>4140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27" ht="63.75" x14ac:dyDescent="0.2">
      <c r="B157" s="2" t="s">
        <v>228</v>
      </c>
      <c r="C157" s="2" t="s">
        <v>23</v>
      </c>
      <c r="D157" s="2" t="s">
        <v>4107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27" ht="63.75" x14ac:dyDescent="0.2">
      <c r="B158" s="2" t="s">
        <v>229</v>
      </c>
      <c r="C158" s="2" t="s">
        <v>23</v>
      </c>
      <c r="D158" s="2" t="s">
        <v>4105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27" ht="63.75" x14ac:dyDescent="0.2">
      <c r="B159" s="2" t="s">
        <v>230</v>
      </c>
      <c r="C159" s="2" t="s">
        <v>23</v>
      </c>
      <c r="D159" s="2" t="s">
        <v>4110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27" ht="63.75" x14ac:dyDescent="0.2">
      <c r="B160" s="2" t="s">
        <v>231</v>
      </c>
      <c r="C160" s="2" t="s">
        <v>23</v>
      </c>
      <c r="D160" s="2" t="s">
        <v>4112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4142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4120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4119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4119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4113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4113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4068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4068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4068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4068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4114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4141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4141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4128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4068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4067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27" ht="63.75" x14ac:dyDescent="0.2">
      <c r="B177" s="2" t="s">
        <v>248</v>
      </c>
      <c r="C177" s="2" t="s">
        <v>23</v>
      </c>
      <c r="D177" s="2" t="s">
        <v>4129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27" ht="63.75" x14ac:dyDescent="0.2">
      <c r="B178" s="2" t="s">
        <v>249</v>
      </c>
      <c r="C178" s="2" t="s">
        <v>23</v>
      </c>
      <c r="D178" s="2" t="s">
        <v>4130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27" ht="63.75" x14ac:dyDescent="0.2">
      <c r="B179" s="2" t="s">
        <v>250</v>
      </c>
      <c r="C179" s="2" t="s">
        <v>23</v>
      </c>
      <c r="D179" s="2" t="s">
        <v>4066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27" ht="63.75" x14ac:dyDescent="0.2">
      <c r="B180" s="2" t="s">
        <v>251</v>
      </c>
      <c r="C180" s="2" t="s">
        <v>23</v>
      </c>
      <c r="D180" s="2" t="s">
        <v>4106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27" ht="63.75" x14ac:dyDescent="0.2">
      <c r="B181" s="2" t="s">
        <v>252</v>
      </c>
      <c r="C181" s="2" t="s">
        <v>23</v>
      </c>
      <c r="D181" s="2" t="s">
        <v>4064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27" ht="63.75" x14ac:dyDescent="0.2">
      <c r="B182" s="2" t="s">
        <v>253</v>
      </c>
      <c r="C182" s="2" t="s">
        <v>23</v>
      </c>
      <c r="D182" s="2" t="s">
        <v>4125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27" s="64" customFormat="1" ht="63.75" x14ac:dyDescent="0.2">
      <c r="B183" s="65" t="s">
        <v>255</v>
      </c>
      <c r="C183" s="65" t="s">
        <v>23</v>
      </c>
      <c r="D183" s="65" t="s">
        <v>4061</v>
      </c>
      <c r="E183" s="65" t="s">
        <v>36</v>
      </c>
      <c r="F183" s="65" t="s">
        <v>37</v>
      </c>
      <c r="G183" s="65"/>
      <c r="H183" s="65" t="s">
        <v>26</v>
      </c>
      <c r="I183" s="66">
        <v>0.9</v>
      </c>
      <c r="J183" s="65" t="s">
        <v>27</v>
      </c>
      <c r="K183" s="65" t="s">
        <v>28</v>
      </c>
      <c r="L183" s="65" t="s">
        <v>1268</v>
      </c>
      <c r="M183" s="65" t="s">
        <v>254</v>
      </c>
      <c r="N183" s="65" t="s">
        <v>30</v>
      </c>
      <c r="O183" s="65" t="s">
        <v>31</v>
      </c>
      <c r="P183" s="65" t="s">
        <v>32</v>
      </c>
      <c r="Q183" s="72">
        <v>5111</v>
      </c>
      <c r="R183" s="72" t="s">
        <v>38</v>
      </c>
      <c r="S183" s="72">
        <v>156</v>
      </c>
      <c r="T183" s="73">
        <v>750</v>
      </c>
      <c r="U183" s="67"/>
      <c r="V183" s="67"/>
      <c r="W183" s="65" t="s">
        <v>34</v>
      </c>
      <c r="X183" s="65">
        <v>2013</v>
      </c>
      <c r="Y183" s="65"/>
    </row>
    <row r="184" spans="2:27" s="68" customFormat="1" ht="63.75" x14ac:dyDescent="0.2">
      <c r="B184" s="69" t="s">
        <v>4485</v>
      </c>
      <c r="C184" s="69" t="s">
        <v>23</v>
      </c>
      <c r="D184" s="69" t="s">
        <v>4061</v>
      </c>
      <c r="E184" s="69" t="s">
        <v>36</v>
      </c>
      <c r="F184" s="69" t="s">
        <v>37</v>
      </c>
      <c r="G184" s="69"/>
      <c r="H184" s="69" t="s">
        <v>26</v>
      </c>
      <c r="I184" s="70">
        <v>0.9</v>
      </c>
      <c r="J184" s="69" t="s">
        <v>27</v>
      </c>
      <c r="K184" s="69" t="s">
        <v>28</v>
      </c>
      <c r="L184" s="69" t="s">
        <v>1268</v>
      </c>
      <c r="M184" s="69" t="s">
        <v>254</v>
      </c>
      <c r="N184" s="69" t="s">
        <v>30</v>
      </c>
      <c r="O184" s="69" t="s">
        <v>31</v>
      </c>
      <c r="P184" s="69" t="s">
        <v>32</v>
      </c>
      <c r="Q184" s="69">
        <v>5111</v>
      </c>
      <c r="R184" s="69" t="s">
        <v>38</v>
      </c>
      <c r="S184" s="18">
        <v>156</v>
      </c>
      <c r="T184" s="71">
        <v>750</v>
      </c>
      <c r="U184" s="71">
        <f>T184*S184</f>
        <v>117000</v>
      </c>
      <c r="V184" s="71">
        <f>U184*1.12</f>
        <v>131040.00000000001</v>
      </c>
      <c r="W184" s="69" t="s">
        <v>1271</v>
      </c>
      <c r="X184" s="69">
        <v>2013</v>
      </c>
      <c r="Y184" s="69">
        <v>22</v>
      </c>
    </row>
    <row r="185" spans="2:27" ht="63.75" x14ac:dyDescent="0.2">
      <c r="B185" s="2" t="s">
        <v>256</v>
      </c>
      <c r="C185" s="2" t="s">
        <v>23</v>
      </c>
      <c r="D185" s="2" t="s">
        <v>4065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27" s="64" customFormat="1" ht="63.75" x14ac:dyDescent="0.2">
      <c r="B186" s="65" t="s">
        <v>257</v>
      </c>
      <c r="C186" s="65" t="s">
        <v>23</v>
      </c>
      <c r="D186" s="65" t="s">
        <v>4126</v>
      </c>
      <c r="E186" s="65" t="s">
        <v>44</v>
      </c>
      <c r="F186" s="65" t="s">
        <v>45</v>
      </c>
      <c r="G186" s="65"/>
      <c r="H186" s="65" t="s">
        <v>26</v>
      </c>
      <c r="I186" s="66">
        <v>0.9</v>
      </c>
      <c r="J186" s="65" t="s">
        <v>27</v>
      </c>
      <c r="K186" s="65" t="s">
        <v>28</v>
      </c>
      <c r="L186" s="65" t="s">
        <v>1268</v>
      </c>
      <c r="M186" s="65" t="s">
        <v>254</v>
      </c>
      <c r="N186" s="65" t="s">
        <v>30</v>
      </c>
      <c r="O186" s="65" t="s">
        <v>31</v>
      </c>
      <c r="P186" s="65" t="s">
        <v>32</v>
      </c>
      <c r="Q186" s="72">
        <v>796</v>
      </c>
      <c r="R186" s="72" t="s">
        <v>33</v>
      </c>
      <c r="S186" s="72">
        <v>143</v>
      </c>
      <c r="T186" s="73">
        <v>500</v>
      </c>
      <c r="U186" s="67"/>
      <c r="V186" s="67"/>
      <c r="W186" s="65" t="s">
        <v>34</v>
      </c>
      <c r="X186" s="65">
        <v>2013</v>
      </c>
      <c r="Y186" s="65"/>
    </row>
    <row r="187" spans="2:27" s="75" customFormat="1" ht="63.75" x14ac:dyDescent="0.2">
      <c r="B187" s="40" t="s">
        <v>4497</v>
      </c>
      <c r="C187" s="40" t="s">
        <v>23</v>
      </c>
      <c r="D187" s="40" t="s">
        <v>4126</v>
      </c>
      <c r="E187" s="40" t="s">
        <v>44</v>
      </c>
      <c r="F187" s="40" t="s">
        <v>45</v>
      </c>
      <c r="G187" s="40"/>
      <c r="H187" s="40" t="s">
        <v>26</v>
      </c>
      <c r="I187" s="76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4">
        <v>500</v>
      </c>
      <c r="U187" s="74">
        <f t="shared" si="6"/>
        <v>2000</v>
      </c>
      <c r="V187" s="74">
        <f t="shared" si="4"/>
        <v>2240</v>
      </c>
      <c r="W187" s="40" t="s">
        <v>34</v>
      </c>
      <c r="X187" s="40">
        <v>2013</v>
      </c>
      <c r="Y187" s="40" t="s">
        <v>4496</v>
      </c>
      <c r="AA187" s="77"/>
    </row>
    <row r="188" spans="2:27" ht="63.75" x14ac:dyDescent="0.2">
      <c r="B188" s="2" t="s">
        <v>258</v>
      </c>
      <c r="C188" s="2" t="s">
        <v>23</v>
      </c>
      <c r="D188" s="2" t="s">
        <v>4127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27" ht="63.75" x14ac:dyDescent="0.2">
      <c r="B189" s="2" t="s">
        <v>259</v>
      </c>
      <c r="C189" s="2" t="s">
        <v>23</v>
      </c>
      <c r="D189" s="2" t="s">
        <v>4066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27" ht="63.75" x14ac:dyDescent="0.2">
      <c r="B190" s="2" t="s">
        <v>260</v>
      </c>
      <c r="C190" s="2" t="s">
        <v>23</v>
      </c>
      <c r="D190" s="2" t="s">
        <v>4140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27" ht="63.75" x14ac:dyDescent="0.2">
      <c r="B191" s="2" t="s">
        <v>261</v>
      </c>
      <c r="C191" s="2" t="s">
        <v>23</v>
      </c>
      <c r="D191" s="2" t="s">
        <v>4107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27" ht="63.75" x14ac:dyDescent="0.2">
      <c r="B192" s="2" t="s">
        <v>262</v>
      </c>
      <c r="C192" s="2" t="s">
        <v>23</v>
      </c>
      <c r="D192" s="2" t="s">
        <v>4105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4110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4112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4142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4120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4119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4119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4113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4113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4068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4068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4068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4068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4114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4141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4141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4128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27" ht="63.75" x14ac:dyDescent="0.2">
      <c r="B209" s="2" t="s">
        <v>279</v>
      </c>
      <c r="C209" s="2" t="s">
        <v>23</v>
      </c>
      <c r="D209" s="2" t="s">
        <v>4068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27" ht="63.75" x14ac:dyDescent="0.2">
      <c r="B210" s="2" t="s">
        <v>280</v>
      </c>
      <c r="C210" s="2" t="s">
        <v>23</v>
      </c>
      <c r="D210" s="2" t="s">
        <v>4067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27" ht="63.75" x14ac:dyDescent="0.2">
      <c r="B211" s="2" t="s">
        <v>281</v>
      </c>
      <c r="C211" s="2" t="s">
        <v>23</v>
      </c>
      <c r="D211" s="2" t="s">
        <v>4129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27" ht="63.75" x14ac:dyDescent="0.2">
      <c r="B212" s="2" t="s">
        <v>282</v>
      </c>
      <c r="C212" s="2" t="s">
        <v>23</v>
      </c>
      <c r="D212" s="2" t="s">
        <v>4130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27" ht="63.75" x14ac:dyDescent="0.2">
      <c r="B213" s="2" t="s">
        <v>283</v>
      </c>
      <c r="C213" s="2" t="s">
        <v>23</v>
      </c>
      <c r="D213" s="2" t="s">
        <v>4066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27" ht="63.75" x14ac:dyDescent="0.2">
      <c r="B214" s="2" t="s">
        <v>284</v>
      </c>
      <c r="C214" s="2" t="s">
        <v>23</v>
      </c>
      <c r="D214" s="2" t="s">
        <v>4106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27" ht="63.75" x14ac:dyDescent="0.2">
      <c r="B215" s="2" t="s">
        <v>285</v>
      </c>
      <c r="C215" s="2" t="s">
        <v>23</v>
      </c>
      <c r="D215" s="2" t="s">
        <v>4064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27" ht="63.75" x14ac:dyDescent="0.2">
      <c r="B216" s="2" t="s">
        <v>286</v>
      </c>
      <c r="C216" s="2" t="s">
        <v>23</v>
      </c>
      <c r="D216" s="2" t="s">
        <v>4125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3967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27" s="64" customFormat="1" ht="63.75" x14ac:dyDescent="0.2">
      <c r="B217" s="65" t="s">
        <v>287</v>
      </c>
      <c r="C217" s="65" t="s">
        <v>23</v>
      </c>
      <c r="D217" s="65" t="s">
        <v>4061</v>
      </c>
      <c r="E217" s="65" t="s">
        <v>36</v>
      </c>
      <c r="F217" s="65" t="s">
        <v>37</v>
      </c>
      <c r="G217" s="65"/>
      <c r="H217" s="65" t="s">
        <v>26</v>
      </c>
      <c r="I217" s="66">
        <v>0.9</v>
      </c>
      <c r="J217" s="65" t="s">
        <v>27</v>
      </c>
      <c r="K217" s="65" t="s">
        <v>28</v>
      </c>
      <c r="L217" s="65" t="s">
        <v>1268</v>
      </c>
      <c r="M217" s="65" t="s">
        <v>3967</v>
      </c>
      <c r="N217" s="65" t="s">
        <v>30</v>
      </c>
      <c r="O217" s="65" t="s">
        <v>31</v>
      </c>
      <c r="P217" s="65" t="s">
        <v>32</v>
      </c>
      <c r="Q217" s="72">
        <v>5111</v>
      </c>
      <c r="R217" s="72" t="s">
        <v>38</v>
      </c>
      <c r="S217" s="72">
        <v>132</v>
      </c>
      <c r="T217" s="73">
        <v>750</v>
      </c>
      <c r="U217" s="67"/>
      <c r="V217" s="67"/>
      <c r="W217" s="65" t="s">
        <v>34</v>
      </c>
      <c r="X217" s="65">
        <v>2013</v>
      </c>
      <c r="Y217" s="65"/>
    </row>
    <row r="218" spans="2:27" s="68" customFormat="1" ht="63.75" x14ac:dyDescent="0.2">
      <c r="B218" s="69" t="s">
        <v>4486</v>
      </c>
      <c r="C218" s="69" t="s">
        <v>23</v>
      </c>
      <c r="D218" s="69" t="s">
        <v>4061</v>
      </c>
      <c r="E218" s="69" t="s">
        <v>36</v>
      </c>
      <c r="F218" s="69" t="s">
        <v>37</v>
      </c>
      <c r="G218" s="69"/>
      <c r="H218" s="69" t="s">
        <v>26</v>
      </c>
      <c r="I218" s="70">
        <v>0.9</v>
      </c>
      <c r="J218" s="69" t="s">
        <v>27</v>
      </c>
      <c r="K218" s="69" t="s">
        <v>28</v>
      </c>
      <c r="L218" s="69" t="s">
        <v>1268</v>
      </c>
      <c r="M218" s="69" t="s">
        <v>3967</v>
      </c>
      <c r="N218" s="69" t="s">
        <v>30</v>
      </c>
      <c r="O218" s="69" t="s">
        <v>31</v>
      </c>
      <c r="P218" s="69" t="s">
        <v>32</v>
      </c>
      <c r="Q218" s="69">
        <v>5111</v>
      </c>
      <c r="R218" s="69" t="s">
        <v>38</v>
      </c>
      <c r="S218" s="18">
        <v>132</v>
      </c>
      <c r="T218" s="71">
        <v>750</v>
      </c>
      <c r="U218" s="71">
        <f>T218*S218</f>
        <v>99000</v>
      </c>
      <c r="V218" s="71">
        <f>U218*1.12</f>
        <v>110880.00000000001</v>
      </c>
      <c r="W218" s="69" t="s">
        <v>1271</v>
      </c>
      <c r="X218" s="69">
        <v>2013</v>
      </c>
      <c r="Y218" s="69">
        <v>22</v>
      </c>
    </row>
    <row r="219" spans="2:27" ht="63.75" x14ac:dyDescent="0.2">
      <c r="B219" s="2" t="s">
        <v>288</v>
      </c>
      <c r="C219" s="2" t="s">
        <v>23</v>
      </c>
      <c r="D219" s="2" t="s">
        <v>4065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3967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27" s="64" customFormat="1" ht="63.75" x14ac:dyDescent="0.2">
      <c r="B220" s="65" t="s">
        <v>289</v>
      </c>
      <c r="C220" s="65" t="s">
        <v>23</v>
      </c>
      <c r="D220" s="65" t="s">
        <v>4126</v>
      </c>
      <c r="E220" s="65" t="s">
        <v>44</v>
      </c>
      <c r="F220" s="65" t="s">
        <v>45</v>
      </c>
      <c r="G220" s="65"/>
      <c r="H220" s="65" t="s">
        <v>26</v>
      </c>
      <c r="I220" s="66">
        <v>0.9</v>
      </c>
      <c r="J220" s="65" t="s">
        <v>27</v>
      </c>
      <c r="K220" s="65" t="s">
        <v>28</v>
      </c>
      <c r="L220" s="65" t="s">
        <v>1268</v>
      </c>
      <c r="M220" s="65" t="s">
        <v>3967</v>
      </c>
      <c r="N220" s="65" t="s">
        <v>30</v>
      </c>
      <c r="O220" s="65" t="s">
        <v>31</v>
      </c>
      <c r="P220" s="65" t="s">
        <v>32</v>
      </c>
      <c r="Q220" s="72">
        <v>796</v>
      </c>
      <c r="R220" s="72" t="s">
        <v>33</v>
      </c>
      <c r="S220" s="72">
        <v>121</v>
      </c>
      <c r="T220" s="73">
        <v>500</v>
      </c>
      <c r="U220" s="67"/>
      <c r="V220" s="67"/>
      <c r="W220" s="65" t="s">
        <v>34</v>
      </c>
      <c r="X220" s="65">
        <v>2013</v>
      </c>
      <c r="Y220" s="65"/>
    </row>
    <row r="221" spans="2:27" s="75" customFormat="1" ht="63.75" x14ac:dyDescent="0.2">
      <c r="B221" s="40" t="s">
        <v>4498</v>
      </c>
      <c r="C221" s="40" t="s">
        <v>23</v>
      </c>
      <c r="D221" s="40" t="s">
        <v>4126</v>
      </c>
      <c r="E221" s="40" t="s">
        <v>44</v>
      </c>
      <c r="F221" s="40" t="s">
        <v>45</v>
      </c>
      <c r="G221" s="40"/>
      <c r="H221" s="40" t="s">
        <v>26</v>
      </c>
      <c r="I221" s="76">
        <v>0.9</v>
      </c>
      <c r="J221" s="40" t="s">
        <v>27</v>
      </c>
      <c r="K221" s="40" t="s">
        <v>28</v>
      </c>
      <c r="L221" s="40" t="s">
        <v>1268</v>
      </c>
      <c r="M221" s="40" t="s">
        <v>3967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4">
        <v>500</v>
      </c>
      <c r="U221" s="74">
        <f t="shared" ref="U221" si="8">T221*S221</f>
        <v>2500</v>
      </c>
      <c r="V221" s="74">
        <f t="shared" si="7"/>
        <v>2800.0000000000005</v>
      </c>
      <c r="W221" s="40" t="s">
        <v>34</v>
      </c>
      <c r="X221" s="40">
        <v>2013</v>
      </c>
      <c r="Y221" s="40" t="s">
        <v>4496</v>
      </c>
      <c r="AA221" s="77"/>
    </row>
    <row r="222" spans="2:27" ht="63.75" x14ac:dyDescent="0.2">
      <c r="B222" s="2" t="s">
        <v>290</v>
      </c>
      <c r="C222" s="2" t="s">
        <v>23</v>
      </c>
      <c r="D222" s="2" t="s">
        <v>4127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3967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27" ht="63.75" x14ac:dyDescent="0.2">
      <c r="B223" s="2" t="s">
        <v>291</v>
      </c>
      <c r="C223" s="2" t="s">
        <v>23</v>
      </c>
      <c r="D223" s="2" t="s">
        <v>4066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3967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27" ht="63.75" x14ac:dyDescent="0.2">
      <c r="B224" s="2" t="s">
        <v>292</v>
      </c>
      <c r="C224" s="2" t="s">
        <v>23</v>
      </c>
      <c r="D224" s="2" t="s">
        <v>4140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3967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4107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3967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4105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3967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4110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3967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4112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3967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4142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3967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4120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3967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4119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3967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4119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3967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4113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3967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4113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3967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4068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3967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4068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3967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4068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3967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4068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3967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4114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3967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4141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3967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27" ht="63.75" x14ac:dyDescent="0.2">
      <c r="B241" s="2" t="s">
        <v>309</v>
      </c>
      <c r="C241" s="2" t="s">
        <v>23</v>
      </c>
      <c r="D241" s="2" t="s">
        <v>4141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3967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27" ht="63.75" x14ac:dyDescent="0.2">
      <c r="B242" s="2" t="s">
        <v>310</v>
      </c>
      <c r="C242" s="2" t="s">
        <v>23</v>
      </c>
      <c r="D242" s="2" t="s">
        <v>4128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3967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27" ht="63.75" x14ac:dyDescent="0.2">
      <c r="B243" s="2" t="s">
        <v>311</v>
      </c>
      <c r="C243" s="2" t="s">
        <v>23</v>
      </c>
      <c r="D243" s="2" t="s">
        <v>4068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3967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27" ht="63.75" x14ac:dyDescent="0.2">
      <c r="B244" s="2" t="s">
        <v>312</v>
      </c>
      <c r="C244" s="2" t="s">
        <v>23</v>
      </c>
      <c r="D244" s="2" t="s">
        <v>4067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3967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27" ht="63.75" x14ac:dyDescent="0.2">
      <c r="B245" s="2" t="s">
        <v>313</v>
      </c>
      <c r="C245" s="2" t="s">
        <v>23</v>
      </c>
      <c r="D245" s="2" t="s">
        <v>4129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3967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27" ht="63.75" x14ac:dyDescent="0.2">
      <c r="B246" s="2" t="s">
        <v>314</v>
      </c>
      <c r="C246" s="2" t="s">
        <v>23</v>
      </c>
      <c r="D246" s="2" t="s">
        <v>4130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3967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27" ht="63.75" x14ac:dyDescent="0.2">
      <c r="B247" s="2" t="s">
        <v>315</v>
      </c>
      <c r="C247" s="2" t="s">
        <v>23</v>
      </c>
      <c r="D247" s="2" t="s">
        <v>4066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3967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27" ht="63.75" x14ac:dyDescent="0.2">
      <c r="B248" s="2" t="s">
        <v>316</v>
      </c>
      <c r="C248" s="2" t="s">
        <v>23</v>
      </c>
      <c r="D248" s="2" t="s">
        <v>4106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3967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27" ht="63.75" x14ac:dyDescent="0.2">
      <c r="B249" s="2" t="s">
        <v>317</v>
      </c>
      <c r="C249" s="2" t="s">
        <v>23</v>
      </c>
      <c r="D249" s="2" t="s">
        <v>4064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3967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27" ht="63.75" x14ac:dyDescent="0.2">
      <c r="B250" s="2" t="s">
        <v>318</v>
      </c>
      <c r="C250" s="2" t="s">
        <v>23</v>
      </c>
      <c r="D250" s="2" t="s">
        <v>4125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27" s="64" customFormat="1" ht="63.75" x14ac:dyDescent="0.2">
      <c r="B251" s="65" t="s">
        <v>320</v>
      </c>
      <c r="C251" s="65" t="s">
        <v>23</v>
      </c>
      <c r="D251" s="65" t="s">
        <v>4061</v>
      </c>
      <c r="E251" s="65" t="s">
        <v>36</v>
      </c>
      <c r="F251" s="65" t="s">
        <v>37</v>
      </c>
      <c r="G251" s="65"/>
      <c r="H251" s="65" t="s">
        <v>26</v>
      </c>
      <c r="I251" s="66">
        <v>0.9</v>
      </c>
      <c r="J251" s="65" t="s">
        <v>27</v>
      </c>
      <c r="K251" s="65" t="s">
        <v>28</v>
      </c>
      <c r="L251" s="65" t="s">
        <v>1268</v>
      </c>
      <c r="M251" s="65" t="s">
        <v>319</v>
      </c>
      <c r="N251" s="65" t="s">
        <v>30</v>
      </c>
      <c r="O251" s="65" t="s">
        <v>31</v>
      </c>
      <c r="P251" s="65" t="s">
        <v>32</v>
      </c>
      <c r="Q251" s="72">
        <v>5111</v>
      </c>
      <c r="R251" s="72" t="s">
        <v>38</v>
      </c>
      <c r="S251" s="72">
        <v>108</v>
      </c>
      <c r="T251" s="73">
        <v>750</v>
      </c>
      <c r="U251" s="67"/>
      <c r="V251" s="67"/>
      <c r="W251" s="65" t="s">
        <v>34</v>
      </c>
      <c r="X251" s="65">
        <v>2013</v>
      </c>
      <c r="Y251" s="65"/>
    </row>
    <row r="252" spans="2:27" s="68" customFormat="1" ht="63.75" x14ac:dyDescent="0.2">
      <c r="B252" s="69" t="s">
        <v>4487</v>
      </c>
      <c r="C252" s="69" t="s">
        <v>23</v>
      </c>
      <c r="D252" s="69" t="s">
        <v>4061</v>
      </c>
      <c r="E252" s="69" t="s">
        <v>36</v>
      </c>
      <c r="F252" s="69" t="s">
        <v>37</v>
      </c>
      <c r="G252" s="69"/>
      <c r="H252" s="69" t="s">
        <v>26</v>
      </c>
      <c r="I252" s="70">
        <v>0.9</v>
      </c>
      <c r="J252" s="69" t="s">
        <v>27</v>
      </c>
      <c r="K252" s="69" t="s">
        <v>28</v>
      </c>
      <c r="L252" s="69" t="s">
        <v>1268</v>
      </c>
      <c r="M252" s="69" t="s">
        <v>319</v>
      </c>
      <c r="N252" s="69" t="s">
        <v>30</v>
      </c>
      <c r="O252" s="69" t="s">
        <v>31</v>
      </c>
      <c r="P252" s="69" t="s">
        <v>32</v>
      </c>
      <c r="Q252" s="69">
        <v>5111</v>
      </c>
      <c r="R252" s="69" t="s">
        <v>38</v>
      </c>
      <c r="S252" s="18">
        <v>108</v>
      </c>
      <c r="T252" s="71">
        <v>750</v>
      </c>
      <c r="U252" s="71">
        <f>T252*S252</f>
        <v>81000</v>
      </c>
      <c r="V252" s="71">
        <f>U252*1.12</f>
        <v>90720.000000000015</v>
      </c>
      <c r="W252" s="69" t="s">
        <v>1271</v>
      </c>
      <c r="X252" s="69">
        <v>2013</v>
      </c>
      <c r="Y252" s="69">
        <v>22</v>
      </c>
    </row>
    <row r="253" spans="2:27" ht="63.75" x14ac:dyDescent="0.2">
      <c r="B253" s="2" t="s">
        <v>321</v>
      </c>
      <c r="C253" s="2" t="s">
        <v>23</v>
      </c>
      <c r="D253" s="2" t="s">
        <v>4065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27" s="64" customFormat="1" ht="63.75" x14ac:dyDescent="0.2">
      <c r="B254" s="65" t="s">
        <v>322</v>
      </c>
      <c r="C254" s="65" t="s">
        <v>23</v>
      </c>
      <c r="D254" s="65" t="s">
        <v>4126</v>
      </c>
      <c r="E254" s="65" t="s">
        <v>44</v>
      </c>
      <c r="F254" s="65" t="s">
        <v>45</v>
      </c>
      <c r="G254" s="65"/>
      <c r="H254" s="65" t="s">
        <v>26</v>
      </c>
      <c r="I254" s="66">
        <v>0.9</v>
      </c>
      <c r="J254" s="65" t="s">
        <v>27</v>
      </c>
      <c r="K254" s="65" t="s">
        <v>28</v>
      </c>
      <c r="L254" s="65" t="s">
        <v>1268</v>
      </c>
      <c r="M254" s="65" t="s">
        <v>319</v>
      </c>
      <c r="N254" s="65" t="s">
        <v>30</v>
      </c>
      <c r="O254" s="65" t="s">
        <v>31</v>
      </c>
      <c r="P254" s="65" t="s">
        <v>32</v>
      </c>
      <c r="Q254" s="72">
        <v>796</v>
      </c>
      <c r="R254" s="72" t="s">
        <v>33</v>
      </c>
      <c r="S254" s="72">
        <v>99</v>
      </c>
      <c r="T254" s="73">
        <v>500</v>
      </c>
      <c r="U254" s="67"/>
      <c r="V254" s="67"/>
      <c r="W254" s="65" t="s">
        <v>34</v>
      </c>
      <c r="X254" s="65">
        <v>2013</v>
      </c>
      <c r="Y254" s="65"/>
    </row>
    <row r="255" spans="2:27" s="75" customFormat="1" ht="63.75" x14ac:dyDescent="0.2">
      <c r="B255" s="40" t="s">
        <v>4499</v>
      </c>
      <c r="C255" s="40" t="s">
        <v>23</v>
      </c>
      <c r="D255" s="40" t="s">
        <v>4126</v>
      </c>
      <c r="E255" s="40" t="s">
        <v>44</v>
      </c>
      <c r="F255" s="40" t="s">
        <v>45</v>
      </c>
      <c r="G255" s="40"/>
      <c r="H255" s="40" t="s">
        <v>26</v>
      </c>
      <c r="I255" s="76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4">
        <v>500</v>
      </c>
      <c r="U255" s="74">
        <f t="shared" si="9"/>
        <v>2000</v>
      </c>
      <c r="V255" s="74">
        <f t="shared" si="7"/>
        <v>2240</v>
      </c>
      <c r="W255" s="40" t="s">
        <v>34</v>
      </c>
      <c r="X255" s="40">
        <v>2013</v>
      </c>
      <c r="Y255" s="40" t="s">
        <v>4496</v>
      </c>
      <c r="AA255" s="77"/>
    </row>
    <row r="256" spans="2:27" ht="63.75" x14ac:dyDescent="0.2">
      <c r="B256" s="2" t="s">
        <v>323</v>
      </c>
      <c r="C256" s="2" t="s">
        <v>23</v>
      </c>
      <c r="D256" s="2" t="s">
        <v>4127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4066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4140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4107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4105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4110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4112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4142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4120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4119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4119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4113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4113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4068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4068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4068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4068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25" ht="63.75" x14ac:dyDescent="0.2">
      <c r="B273" s="2" t="s">
        <v>340</v>
      </c>
      <c r="C273" s="2" t="s">
        <v>23</v>
      </c>
      <c r="D273" s="2" t="s">
        <v>4114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25" ht="63.75" x14ac:dyDescent="0.2">
      <c r="B274" s="2" t="s">
        <v>341</v>
      </c>
      <c r="C274" s="2" t="s">
        <v>23</v>
      </c>
      <c r="D274" s="2" t="s">
        <v>4141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25" ht="63.75" x14ac:dyDescent="0.2">
      <c r="B275" s="2" t="s">
        <v>342</v>
      </c>
      <c r="C275" s="2" t="s">
        <v>23</v>
      </c>
      <c r="D275" s="2" t="s">
        <v>4141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25" ht="63.75" x14ac:dyDescent="0.2">
      <c r="B276" s="2" t="s">
        <v>343</v>
      </c>
      <c r="C276" s="2" t="s">
        <v>23</v>
      </c>
      <c r="D276" s="2" t="s">
        <v>4128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25" ht="63.75" x14ac:dyDescent="0.2">
      <c r="B277" s="2" t="s">
        <v>344</v>
      </c>
      <c r="C277" s="2" t="s">
        <v>23</v>
      </c>
      <c r="D277" s="2" t="s">
        <v>4068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25" ht="63.75" x14ac:dyDescent="0.2">
      <c r="B278" s="2" t="s">
        <v>345</v>
      </c>
      <c r="C278" s="2" t="s">
        <v>23</v>
      </c>
      <c r="D278" s="2" t="s">
        <v>4067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25" ht="63.75" x14ac:dyDescent="0.2">
      <c r="B279" s="2" t="s">
        <v>346</v>
      </c>
      <c r="C279" s="2" t="s">
        <v>23</v>
      </c>
      <c r="D279" s="2" t="s">
        <v>4129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25" ht="63.75" x14ac:dyDescent="0.2">
      <c r="B280" s="2" t="s">
        <v>347</v>
      </c>
      <c r="C280" s="2" t="s">
        <v>23</v>
      </c>
      <c r="D280" s="2" t="s">
        <v>4130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25" ht="63.75" x14ac:dyDescent="0.2">
      <c r="B281" s="2" t="s">
        <v>348</v>
      </c>
      <c r="C281" s="2" t="s">
        <v>23</v>
      </c>
      <c r="D281" s="2" t="s">
        <v>4066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25" ht="63.75" x14ac:dyDescent="0.2">
      <c r="B282" s="2" t="s">
        <v>349</v>
      </c>
      <c r="C282" s="2" t="s">
        <v>23</v>
      </c>
      <c r="D282" s="2" t="s">
        <v>4106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25" ht="63.75" x14ac:dyDescent="0.2">
      <c r="B283" s="2" t="s">
        <v>350</v>
      </c>
      <c r="C283" s="2" t="s">
        <v>23</v>
      </c>
      <c r="D283" s="2" t="s">
        <v>4064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25" ht="63.75" x14ac:dyDescent="0.2">
      <c r="B284" s="2" t="s">
        <v>351</v>
      </c>
      <c r="C284" s="2" t="s">
        <v>23</v>
      </c>
      <c r="D284" s="2" t="s">
        <v>4125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25" s="64" customFormat="1" ht="63.75" x14ac:dyDescent="0.2">
      <c r="B285" s="65" t="s">
        <v>353</v>
      </c>
      <c r="C285" s="65" t="s">
        <v>23</v>
      </c>
      <c r="D285" s="65" t="s">
        <v>4061</v>
      </c>
      <c r="E285" s="65" t="s">
        <v>36</v>
      </c>
      <c r="F285" s="65" t="s">
        <v>37</v>
      </c>
      <c r="G285" s="65"/>
      <c r="H285" s="65" t="s">
        <v>26</v>
      </c>
      <c r="I285" s="66">
        <v>0.9</v>
      </c>
      <c r="J285" s="65" t="s">
        <v>27</v>
      </c>
      <c r="K285" s="65" t="s">
        <v>28</v>
      </c>
      <c r="L285" s="65" t="s">
        <v>1268</v>
      </c>
      <c r="M285" s="65" t="s">
        <v>352</v>
      </c>
      <c r="N285" s="65" t="s">
        <v>30</v>
      </c>
      <c r="O285" s="65" t="s">
        <v>31</v>
      </c>
      <c r="P285" s="65" t="s">
        <v>32</v>
      </c>
      <c r="Q285" s="72">
        <v>5111</v>
      </c>
      <c r="R285" s="72" t="s">
        <v>38</v>
      </c>
      <c r="S285" s="72">
        <v>108</v>
      </c>
      <c r="T285" s="73">
        <v>750</v>
      </c>
      <c r="U285" s="67"/>
      <c r="V285" s="67"/>
      <c r="W285" s="65" t="s">
        <v>34</v>
      </c>
      <c r="X285" s="65">
        <v>2013</v>
      </c>
      <c r="Y285" s="65"/>
    </row>
    <row r="286" spans="2:25" s="68" customFormat="1" ht="63.75" x14ac:dyDescent="0.2">
      <c r="B286" s="69" t="s">
        <v>4488</v>
      </c>
      <c r="C286" s="69" t="s">
        <v>23</v>
      </c>
      <c r="D286" s="69" t="s">
        <v>4061</v>
      </c>
      <c r="E286" s="69" t="s">
        <v>36</v>
      </c>
      <c r="F286" s="69" t="s">
        <v>37</v>
      </c>
      <c r="G286" s="69"/>
      <c r="H286" s="69" t="s">
        <v>26</v>
      </c>
      <c r="I286" s="70">
        <v>0.9</v>
      </c>
      <c r="J286" s="69" t="s">
        <v>27</v>
      </c>
      <c r="K286" s="69" t="s">
        <v>28</v>
      </c>
      <c r="L286" s="69" t="s">
        <v>1268</v>
      </c>
      <c r="M286" s="69" t="s">
        <v>352</v>
      </c>
      <c r="N286" s="69" t="s">
        <v>30</v>
      </c>
      <c r="O286" s="69" t="s">
        <v>31</v>
      </c>
      <c r="P286" s="69" t="s">
        <v>32</v>
      </c>
      <c r="Q286" s="69">
        <v>5111</v>
      </c>
      <c r="R286" s="69" t="s">
        <v>38</v>
      </c>
      <c r="S286" s="18">
        <v>108</v>
      </c>
      <c r="T286" s="71">
        <v>750</v>
      </c>
      <c r="U286" s="71">
        <f>T286*S286</f>
        <v>81000</v>
      </c>
      <c r="V286" s="71">
        <f>U286*1.12</f>
        <v>90720.000000000015</v>
      </c>
      <c r="W286" s="69" t="s">
        <v>1271</v>
      </c>
      <c r="X286" s="69">
        <v>2013</v>
      </c>
      <c r="Y286" s="69">
        <v>22</v>
      </c>
    </row>
    <row r="287" spans="2:25" ht="63.75" x14ac:dyDescent="0.2">
      <c r="B287" s="2" t="s">
        <v>354</v>
      </c>
      <c r="C287" s="2" t="s">
        <v>23</v>
      </c>
      <c r="D287" s="2" t="s">
        <v>4065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25" s="64" customFormat="1" ht="63.75" x14ac:dyDescent="0.2">
      <c r="B288" s="65" t="s">
        <v>355</v>
      </c>
      <c r="C288" s="65" t="s">
        <v>23</v>
      </c>
      <c r="D288" s="65" t="s">
        <v>4126</v>
      </c>
      <c r="E288" s="65" t="s">
        <v>44</v>
      </c>
      <c r="F288" s="65" t="s">
        <v>45</v>
      </c>
      <c r="G288" s="65"/>
      <c r="H288" s="65" t="s">
        <v>26</v>
      </c>
      <c r="I288" s="66">
        <v>0.9</v>
      </c>
      <c r="J288" s="65" t="s">
        <v>27</v>
      </c>
      <c r="K288" s="65" t="s">
        <v>28</v>
      </c>
      <c r="L288" s="65" t="s">
        <v>1268</v>
      </c>
      <c r="M288" s="65" t="s">
        <v>352</v>
      </c>
      <c r="N288" s="65" t="s">
        <v>30</v>
      </c>
      <c r="O288" s="65" t="s">
        <v>31</v>
      </c>
      <c r="P288" s="65" t="s">
        <v>32</v>
      </c>
      <c r="Q288" s="72">
        <v>796</v>
      </c>
      <c r="R288" s="72" t="s">
        <v>33</v>
      </c>
      <c r="S288" s="72">
        <v>99</v>
      </c>
      <c r="T288" s="73">
        <v>500</v>
      </c>
      <c r="U288" s="67"/>
      <c r="V288" s="67"/>
      <c r="W288" s="65" t="s">
        <v>34</v>
      </c>
      <c r="X288" s="65">
        <v>2013</v>
      </c>
      <c r="Y288" s="65"/>
    </row>
    <row r="289" spans="2:27" s="75" customFormat="1" ht="63.75" x14ac:dyDescent="0.2">
      <c r="B289" s="40" t="s">
        <v>4500</v>
      </c>
      <c r="C289" s="40" t="s">
        <v>23</v>
      </c>
      <c r="D289" s="40" t="s">
        <v>4126</v>
      </c>
      <c r="E289" s="40" t="s">
        <v>44</v>
      </c>
      <c r="F289" s="40" t="s">
        <v>45</v>
      </c>
      <c r="G289" s="40"/>
      <c r="H289" s="40" t="s">
        <v>26</v>
      </c>
      <c r="I289" s="76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4">
        <v>500</v>
      </c>
      <c r="U289" s="74">
        <f t="shared" ref="U289" si="11">T289*S289</f>
        <v>2000</v>
      </c>
      <c r="V289" s="74">
        <f t="shared" si="10"/>
        <v>2240</v>
      </c>
      <c r="W289" s="40" t="s">
        <v>34</v>
      </c>
      <c r="X289" s="40">
        <v>2013</v>
      </c>
      <c r="Y289" s="40" t="s">
        <v>4496</v>
      </c>
      <c r="AA289" s="77"/>
    </row>
    <row r="290" spans="2:27" ht="63.75" x14ac:dyDescent="0.2">
      <c r="B290" s="2" t="s">
        <v>356</v>
      </c>
      <c r="C290" s="2" t="s">
        <v>23</v>
      </c>
      <c r="D290" s="2" t="s">
        <v>4127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27" ht="63.75" x14ac:dyDescent="0.2">
      <c r="B291" s="2" t="s">
        <v>357</v>
      </c>
      <c r="C291" s="2" t="s">
        <v>23</v>
      </c>
      <c r="D291" s="2" t="s">
        <v>4066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27" ht="63.75" x14ac:dyDescent="0.2">
      <c r="B292" s="2" t="s">
        <v>358</v>
      </c>
      <c r="C292" s="2" t="s">
        <v>23</v>
      </c>
      <c r="D292" s="2" t="s">
        <v>4140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27" ht="63.75" x14ac:dyDescent="0.2">
      <c r="B293" s="2" t="s">
        <v>359</v>
      </c>
      <c r="C293" s="2" t="s">
        <v>23</v>
      </c>
      <c r="D293" s="2" t="s">
        <v>4107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27" ht="63.75" x14ac:dyDescent="0.2">
      <c r="B294" s="2" t="s">
        <v>360</v>
      </c>
      <c r="C294" s="2" t="s">
        <v>23</v>
      </c>
      <c r="D294" s="2" t="s">
        <v>4105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27" ht="63.75" x14ac:dyDescent="0.2">
      <c r="B295" s="2" t="s">
        <v>361</v>
      </c>
      <c r="C295" s="2" t="s">
        <v>23</v>
      </c>
      <c r="D295" s="2" t="s">
        <v>4110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27" ht="63.75" x14ac:dyDescent="0.2">
      <c r="B296" s="2" t="s">
        <v>362</v>
      </c>
      <c r="C296" s="2" t="s">
        <v>23</v>
      </c>
      <c r="D296" s="2" t="s">
        <v>4112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27" ht="63.75" x14ac:dyDescent="0.2">
      <c r="B297" s="2" t="s">
        <v>363</v>
      </c>
      <c r="C297" s="2" t="s">
        <v>23</v>
      </c>
      <c r="D297" s="2" t="s">
        <v>4142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27" ht="63.75" x14ac:dyDescent="0.2">
      <c r="B298" s="2" t="s">
        <v>364</v>
      </c>
      <c r="C298" s="2" t="s">
        <v>23</v>
      </c>
      <c r="D298" s="2" t="s">
        <v>4120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27" ht="63.75" x14ac:dyDescent="0.2">
      <c r="B299" s="2" t="s">
        <v>365</v>
      </c>
      <c r="C299" s="2" t="s">
        <v>23</v>
      </c>
      <c r="D299" s="2" t="s">
        <v>4119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27" ht="63.75" x14ac:dyDescent="0.2">
      <c r="B300" s="2" t="s">
        <v>366</v>
      </c>
      <c r="C300" s="2" t="s">
        <v>23</v>
      </c>
      <c r="D300" s="2" t="s">
        <v>4119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27" ht="63.75" x14ac:dyDescent="0.2">
      <c r="B301" s="2" t="s">
        <v>367</v>
      </c>
      <c r="C301" s="2" t="s">
        <v>23</v>
      </c>
      <c r="D301" s="2" t="s">
        <v>4113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27" ht="63.75" x14ac:dyDescent="0.2">
      <c r="B302" s="2" t="s">
        <v>368</v>
      </c>
      <c r="C302" s="2" t="s">
        <v>23</v>
      </c>
      <c r="D302" s="2" t="s">
        <v>4113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27" ht="63.75" x14ac:dyDescent="0.2">
      <c r="B303" s="2" t="s">
        <v>369</v>
      </c>
      <c r="C303" s="2" t="s">
        <v>23</v>
      </c>
      <c r="D303" s="2" t="s">
        <v>4068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27" ht="63.75" x14ac:dyDescent="0.2">
      <c r="B304" s="2" t="s">
        <v>370</v>
      </c>
      <c r="C304" s="2" t="s">
        <v>23</v>
      </c>
      <c r="D304" s="2" t="s">
        <v>4068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25" ht="63.75" x14ac:dyDescent="0.2">
      <c r="B305" s="2" t="s">
        <v>371</v>
      </c>
      <c r="C305" s="2" t="s">
        <v>23</v>
      </c>
      <c r="D305" s="2" t="s">
        <v>4068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25" ht="63.75" x14ac:dyDescent="0.2">
      <c r="B306" s="2" t="s">
        <v>372</v>
      </c>
      <c r="C306" s="2" t="s">
        <v>23</v>
      </c>
      <c r="D306" s="2" t="s">
        <v>4068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25" ht="63.75" x14ac:dyDescent="0.2">
      <c r="B307" s="2" t="s">
        <v>373</v>
      </c>
      <c r="C307" s="2" t="s">
        <v>23</v>
      </c>
      <c r="D307" s="2" t="s">
        <v>4114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25" ht="63.75" x14ac:dyDescent="0.2">
      <c r="B308" s="2" t="s">
        <v>374</v>
      </c>
      <c r="C308" s="2" t="s">
        <v>23</v>
      </c>
      <c r="D308" s="2" t="s">
        <v>4141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25" ht="63.75" x14ac:dyDescent="0.2">
      <c r="B309" s="2" t="s">
        <v>375</v>
      </c>
      <c r="C309" s="2" t="s">
        <v>23</v>
      </c>
      <c r="D309" s="2" t="s">
        <v>4141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25" ht="63.75" x14ac:dyDescent="0.2">
      <c r="B310" s="2" t="s">
        <v>376</v>
      </c>
      <c r="C310" s="2" t="s">
        <v>23</v>
      </c>
      <c r="D310" s="2" t="s">
        <v>4128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25" ht="63.75" x14ac:dyDescent="0.2">
      <c r="B311" s="2" t="s">
        <v>377</v>
      </c>
      <c r="C311" s="2" t="s">
        <v>23</v>
      </c>
      <c r="D311" s="2" t="s">
        <v>4068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25" ht="63.75" x14ac:dyDescent="0.2">
      <c r="B312" s="2" t="s">
        <v>378</v>
      </c>
      <c r="C312" s="2" t="s">
        <v>23</v>
      </c>
      <c r="D312" s="2" t="s">
        <v>4067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25" ht="63.75" x14ac:dyDescent="0.2">
      <c r="B313" s="2" t="s">
        <v>379</v>
      </c>
      <c r="C313" s="2" t="s">
        <v>23</v>
      </c>
      <c r="D313" s="2" t="s">
        <v>4129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25" ht="63.75" x14ac:dyDescent="0.2">
      <c r="B314" s="2" t="s">
        <v>380</v>
      </c>
      <c r="C314" s="2" t="s">
        <v>23</v>
      </c>
      <c r="D314" s="2" t="s">
        <v>4130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25" ht="63.75" x14ac:dyDescent="0.2">
      <c r="B315" s="2" t="s">
        <v>381</v>
      </c>
      <c r="C315" s="2" t="s">
        <v>23</v>
      </c>
      <c r="D315" s="2" t="s">
        <v>4066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25" ht="63.75" x14ac:dyDescent="0.2">
      <c r="B316" s="2" t="s">
        <v>382</v>
      </c>
      <c r="C316" s="2" t="s">
        <v>23</v>
      </c>
      <c r="D316" s="2" t="s">
        <v>4106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25" ht="63.75" x14ac:dyDescent="0.2">
      <c r="B317" s="2" t="s">
        <v>383</v>
      </c>
      <c r="C317" s="2" t="s">
        <v>23</v>
      </c>
      <c r="D317" s="2" t="s">
        <v>4064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25" ht="63.75" x14ac:dyDescent="0.2">
      <c r="B318" s="2" t="s">
        <v>384</v>
      </c>
      <c r="C318" s="2" t="s">
        <v>23</v>
      </c>
      <c r="D318" s="2" t="s">
        <v>4125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25" s="64" customFormat="1" ht="63.75" x14ac:dyDescent="0.2">
      <c r="B319" s="65" t="s">
        <v>386</v>
      </c>
      <c r="C319" s="65" t="s">
        <v>23</v>
      </c>
      <c r="D319" s="65" t="s">
        <v>4061</v>
      </c>
      <c r="E319" s="65" t="s">
        <v>36</v>
      </c>
      <c r="F319" s="65" t="s">
        <v>37</v>
      </c>
      <c r="G319" s="65"/>
      <c r="H319" s="65" t="s">
        <v>26</v>
      </c>
      <c r="I319" s="66">
        <v>0.9</v>
      </c>
      <c r="J319" s="65" t="s">
        <v>27</v>
      </c>
      <c r="K319" s="65" t="s">
        <v>28</v>
      </c>
      <c r="L319" s="65" t="s">
        <v>1268</v>
      </c>
      <c r="M319" s="65" t="s">
        <v>385</v>
      </c>
      <c r="N319" s="65" t="s">
        <v>30</v>
      </c>
      <c r="O319" s="65" t="s">
        <v>31</v>
      </c>
      <c r="P319" s="65" t="s">
        <v>32</v>
      </c>
      <c r="Q319" s="72">
        <v>5111</v>
      </c>
      <c r="R319" s="72" t="s">
        <v>38</v>
      </c>
      <c r="S319" s="72">
        <v>96</v>
      </c>
      <c r="T319" s="73">
        <v>750</v>
      </c>
      <c r="U319" s="67"/>
      <c r="V319" s="67"/>
      <c r="W319" s="65" t="s">
        <v>34</v>
      </c>
      <c r="X319" s="65">
        <v>2013</v>
      </c>
      <c r="Y319" s="65"/>
    </row>
    <row r="320" spans="2:25" s="68" customFormat="1" ht="63.75" x14ac:dyDescent="0.2">
      <c r="B320" s="69" t="s">
        <v>4489</v>
      </c>
      <c r="C320" s="69" t="s">
        <v>23</v>
      </c>
      <c r="D320" s="69" t="s">
        <v>4061</v>
      </c>
      <c r="E320" s="69" t="s">
        <v>36</v>
      </c>
      <c r="F320" s="69" t="s">
        <v>37</v>
      </c>
      <c r="G320" s="69"/>
      <c r="H320" s="69" t="s">
        <v>26</v>
      </c>
      <c r="I320" s="70">
        <v>0.9</v>
      </c>
      <c r="J320" s="69" t="s">
        <v>27</v>
      </c>
      <c r="K320" s="69" t="s">
        <v>28</v>
      </c>
      <c r="L320" s="69" t="s">
        <v>1268</v>
      </c>
      <c r="M320" s="69" t="s">
        <v>385</v>
      </c>
      <c r="N320" s="69" t="s">
        <v>30</v>
      </c>
      <c r="O320" s="69" t="s">
        <v>31</v>
      </c>
      <c r="P320" s="69" t="s">
        <v>32</v>
      </c>
      <c r="Q320" s="69">
        <v>5111</v>
      </c>
      <c r="R320" s="69" t="s">
        <v>38</v>
      </c>
      <c r="S320" s="18">
        <v>96</v>
      </c>
      <c r="T320" s="71">
        <v>750</v>
      </c>
      <c r="U320" s="71">
        <f>T320*S320</f>
        <v>72000</v>
      </c>
      <c r="V320" s="71">
        <f>U320*1.12</f>
        <v>80640.000000000015</v>
      </c>
      <c r="W320" s="69" t="s">
        <v>1271</v>
      </c>
      <c r="X320" s="69">
        <v>2013</v>
      </c>
      <c r="Y320" s="69">
        <v>22</v>
      </c>
    </row>
    <row r="321" spans="2:27" ht="63.75" x14ac:dyDescent="0.2">
      <c r="B321" s="2" t="s">
        <v>387</v>
      </c>
      <c r="C321" s="2" t="s">
        <v>23</v>
      </c>
      <c r="D321" s="2" t="s">
        <v>4065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27" s="64" customFormat="1" ht="63.75" x14ac:dyDescent="0.2">
      <c r="B322" s="65" t="s">
        <v>388</v>
      </c>
      <c r="C322" s="65" t="s">
        <v>23</v>
      </c>
      <c r="D322" s="65" t="s">
        <v>4126</v>
      </c>
      <c r="E322" s="65" t="s">
        <v>44</v>
      </c>
      <c r="F322" s="65" t="s">
        <v>45</v>
      </c>
      <c r="G322" s="65"/>
      <c r="H322" s="65" t="s">
        <v>26</v>
      </c>
      <c r="I322" s="66">
        <v>0.9</v>
      </c>
      <c r="J322" s="65" t="s">
        <v>27</v>
      </c>
      <c r="K322" s="65" t="s">
        <v>28</v>
      </c>
      <c r="L322" s="65" t="s">
        <v>1268</v>
      </c>
      <c r="M322" s="65" t="s">
        <v>385</v>
      </c>
      <c r="N322" s="65" t="s">
        <v>30</v>
      </c>
      <c r="O322" s="65" t="s">
        <v>31</v>
      </c>
      <c r="P322" s="65" t="s">
        <v>32</v>
      </c>
      <c r="Q322" s="65">
        <v>796</v>
      </c>
      <c r="R322" s="72" t="s">
        <v>33</v>
      </c>
      <c r="S322" s="72">
        <v>88</v>
      </c>
      <c r="T322" s="73">
        <v>500</v>
      </c>
      <c r="U322" s="67"/>
      <c r="V322" s="67"/>
      <c r="W322" s="65" t="s">
        <v>34</v>
      </c>
      <c r="X322" s="65">
        <v>2013</v>
      </c>
      <c r="Y322" s="65"/>
    </row>
    <row r="323" spans="2:27" s="75" customFormat="1" ht="63.75" x14ac:dyDescent="0.2">
      <c r="B323" s="40" t="s">
        <v>4501</v>
      </c>
      <c r="C323" s="40" t="s">
        <v>23</v>
      </c>
      <c r="D323" s="40" t="s">
        <v>4126</v>
      </c>
      <c r="E323" s="40" t="s">
        <v>44</v>
      </c>
      <c r="F323" s="40" t="s">
        <v>45</v>
      </c>
      <c r="G323" s="40"/>
      <c r="H323" s="40" t="s">
        <v>26</v>
      </c>
      <c r="I323" s="76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4">
        <v>500</v>
      </c>
      <c r="U323" s="74">
        <f t="shared" si="12"/>
        <v>2500</v>
      </c>
      <c r="V323" s="74">
        <f t="shared" si="10"/>
        <v>2800.0000000000005</v>
      </c>
      <c r="W323" s="40" t="s">
        <v>34</v>
      </c>
      <c r="X323" s="40">
        <v>2013</v>
      </c>
      <c r="Y323" s="40" t="s">
        <v>4496</v>
      </c>
      <c r="AA323" s="77"/>
    </row>
    <row r="324" spans="2:27" ht="63.75" x14ac:dyDescent="0.2">
      <c r="B324" s="2" t="s">
        <v>389</v>
      </c>
      <c r="C324" s="2" t="s">
        <v>23</v>
      </c>
      <c r="D324" s="2" t="s">
        <v>4127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27" ht="63.75" x14ac:dyDescent="0.2">
      <c r="B325" s="2" t="s">
        <v>390</v>
      </c>
      <c r="C325" s="2" t="s">
        <v>23</v>
      </c>
      <c r="D325" s="2" t="s">
        <v>4066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27" ht="63.75" x14ac:dyDescent="0.2">
      <c r="B326" s="2" t="s">
        <v>391</v>
      </c>
      <c r="C326" s="2" t="s">
        <v>23</v>
      </c>
      <c r="D326" s="2" t="s">
        <v>4140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27" ht="63.75" x14ac:dyDescent="0.2">
      <c r="B327" s="2" t="s">
        <v>392</v>
      </c>
      <c r="C327" s="2" t="s">
        <v>23</v>
      </c>
      <c r="D327" s="2" t="s">
        <v>4107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27" ht="63.75" x14ac:dyDescent="0.2">
      <c r="B328" s="2" t="s">
        <v>393</v>
      </c>
      <c r="C328" s="2" t="s">
        <v>23</v>
      </c>
      <c r="D328" s="2" t="s">
        <v>4105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27" ht="63.75" x14ac:dyDescent="0.2">
      <c r="B329" s="2" t="s">
        <v>394</v>
      </c>
      <c r="C329" s="2" t="s">
        <v>23</v>
      </c>
      <c r="D329" s="2" t="s">
        <v>4110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27" ht="63.75" x14ac:dyDescent="0.2">
      <c r="B330" s="2" t="s">
        <v>395</v>
      </c>
      <c r="C330" s="2" t="s">
        <v>23</v>
      </c>
      <c r="D330" s="2" t="s">
        <v>4112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27" ht="63.75" x14ac:dyDescent="0.2">
      <c r="B331" s="2" t="s">
        <v>396</v>
      </c>
      <c r="C331" s="2" t="s">
        <v>23</v>
      </c>
      <c r="D331" s="2" t="s">
        <v>4142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27" ht="63.75" x14ac:dyDescent="0.2">
      <c r="B332" s="2" t="s">
        <v>397</v>
      </c>
      <c r="C332" s="2" t="s">
        <v>23</v>
      </c>
      <c r="D332" s="2" t="s">
        <v>4120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27" ht="63.75" x14ac:dyDescent="0.2">
      <c r="B333" s="2" t="s">
        <v>398</v>
      </c>
      <c r="C333" s="2" t="s">
        <v>23</v>
      </c>
      <c r="D333" s="2" t="s">
        <v>4119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27" ht="63.75" x14ac:dyDescent="0.2">
      <c r="B334" s="2" t="s">
        <v>399</v>
      </c>
      <c r="C334" s="2" t="s">
        <v>23</v>
      </c>
      <c r="D334" s="2" t="s">
        <v>4119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27" ht="63.75" x14ac:dyDescent="0.2">
      <c r="B335" s="2" t="s">
        <v>400</v>
      </c>
      <c r="C335" s="2" t="s">
        <v>23</v>
      </c>
      <c r="D335" s="2" t="s">
        <v>4113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27" ht="63.75" x14ac:dyDescent="0.2">
      <c r="B336" s="2" t="s">
        <v>401</v>
      </c>
      <c r="C336" s="2" t="s">
        <v>23</v>
      </c>
      <c r="D336" s="2" t="s">
        <v>4113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4068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4068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4068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4068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4114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4141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4141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4128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4068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4067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4129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4130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4066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4106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4064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4125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27" s="64" customFormat="1" ht="63.75" x14ac:dyDescent="0.2">
      <c r="B353" s="65" t="s">
        <v>419</v>
      </c>
      <c r="C353" s="65" t="s">
        <v>23</v>
      </c>
      <c r="D353" s="65" t="s">
        <v>4061</v>
      </c>
      <c r="E353" s="65" t="s">
        <v>36</v>
      </c>
      <c r="F353" s="65" t="s">
        <v>37</v>
      </c>
      <c r="G353" s="65"/>
      <c r="H353" s="65" t="s">
        <v>26</v>
      </c>
      <c r="I353" s="66">
        <v>0.9</v>
      </c>
      <c r="J353" s="65" t="s">
        <v>27</v>
      </c>
      <c r="K353" s="65" t="s">
        <v>28</v>
      </c>
      <c r="L353" s="65" t="s">
        <v>1268</v>
      </c>
      <c r="M353" s="65" t="s">
        <v>418</v>
      </c>
      <c r="N353" s="65" t="s">
        <v>30</v>
      </c>
      <c r="O353" s="65" t="s">
        <v>31</v>
      </c>
      <c r="P353" s="65" t="s">
        <v>32</v>
      </c>
      <c r="Q353" s="72">
        <v>5111</v>
      </c>
      <c r="R353" s="72" t="s">
        <v>38</v>
      </c>
      <c r="S353" s="72">
        <v>84</v>
      </c>
      <c r="T353" s="73">
        <v>750</v>
      </c>
      <c r="U353" s="67"/>
      <c r="V353" s="67"/>
      <c r="W353" s="65" t="s">
        <v>34</v>
      </c>
      <c r="X353" s="65">
        <v>2013</v>
      </c>
      <c r="Y353" s="65"/>
    </row>
    <row r="354" spans="2:27" s="68" customFormat="1" ht="63.75" x14ac:dyDescent="0.2">
      <c r="B354" s="69" t="s">
        <v>4490</v>
      </c>
      <c r="C354" s="69" t="s">
        <v>23</v>
      </c>
      <c r="D354" s="69" t="s">
        <v>4061</v>
      </c>
      <c r="E354" s="69" t="s">
        <v>36</v>
      </c>
      <c r="F354" s="69" t="s">
        <v>37</v>
      </c>
      <c r="G354" s="69"/>
      <c r="H354" s="69" t="s">
        <v>26</v>
      </c>
      <c r="I354" s="70">
        <v>0.9</v>
      </c>
      <c r="J354" s="69" t="s">
        <v>27</v>
      </c>
      <c r="K354" s="69" t="s">
        <v>28</v>
      </c>
      <c r="L354" s="69" t="s">
        <v>1268</v>
      </c>
      <c r="M354" s="69" t="s">
        <v>418</v>
      </c>
      <c r="N354" s="69" t="s">
        <v>30</v>
      </c>
      <c r="O354" s="69" t="s">
        <v>31</v>
      </c>
      <c r="P354" s="69" t="s">
        <v>32</v>
      </c>
      <c r="Q354" s="69">
        <v>5111</v>
      </c>
      <c r="R354" s="69" t="s">
        <v>38</v>
      </c>
      <c r="S354" s="18">
        <v>84</v>
      </c>
      <c r="T354" s="71">
        <v>750</v>
      </c>
      <c r="U354" s="71">
        <f>T354*S354</f>
        <v>63000</v>
      </c>
      <c r="V354" s="71">
        <f>U354*1.12</f>
        <v>70560</v>
      </c>
      <c r="W354" s="69" t="s">
        <v>1271</v>
      </c>
      <c r="X354" s="69">
        <v>2013</v>
      </c>
      <c r="Y354" s="69">
        <v>22</v>
      </c>
    </row>
    <row r="355" spans="2:27" ht="63.75" x14ac:dyDescent="0.2">
      <c r="B355" s="2" t="s">
        <v>420</v>
      </c>
      <c r="C355" s="2" t="s">
        <v>23</v>
      </c>
      <c r="D355" s="2" t="s">
        <v>4065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27" s="64" customFormat="1" ht="63.75" x14ac:dyDescent="0.2">
      <c r="B356" s="65" t="s">
        <v>421</v>
      </c>
      <c r="C356" s="65" t="s">
        <v>23</v>
      </c>
      <c r="D356" s="65" t="s">
        <v>4126</v>
      </c>
      <c r="E356" s="65" t="s">
        <v>44</v>
      </c>
      <c r="F356" s="65" t="s">
        <v>45</v>
      </c>
      <c r="G356" s="65"/>
      <c r="H356" s="65" t="s">
        <v>26</v>
      </c>
      <c r="I356" s="66">
        <v>0.9</v>
      </c>
      <c r="J356" s="65" t="s">
        <v>27</v>
      </c>
      <c r="K356" s="65" t="s">
        <v>28</v>
      </c>
      <c r="L356" s="65" t="s">
        <v>1268</v>
      </c>
      <c r="M356" s="65" t="s">
        <v>418</v>
      </c>
      <c r="N356" s="65" t="s">
        <v>30</v>
      </c>
      <c r="O356" s="65" t="s">
        <v>31</v>
      </c>
      <c r="P356" s="65" t="s">
        <v>32</v>
      </c>
      <c r="Q356" s="65">
        <v>796</v>
      </c>
      <c r="R356" s="72" t="s">
        <v>33</v>
      </c>
      <c r="S356" s="72">
        <v>77</v>
      </c>
      <c r="T356" s="73">
        <v>500</v>
      </c>
      <c r="U356" s="67"/>
      <c r="V356" s="67"/>
      <c r="W356" s="65" t="s">
        <v>34</v>
      </c>
      <c r="X356" s="65">
        <v>2013</v>
      </c>
      <c r="Y356" s="65"/>
    </row>
    <row r="357" spans="2:27" s="75" customFormat="1" ht="63.75" x14ac:dyDescent="0.2">
      <c r="B357" s="40" t="s">
        <v>4502</v>
      </c>
      <c r="C357" s="40" t="s">
        <v>23</v>
      </c>
      <c r="D357" s="40" t="s">
        <v>4126</v>
      </c>
      <c r="E357" s="40" t="s">
        <v>44</v>
      </c>
      <c r="F357" s="40" t="s">
        <v>45</v>
      </c>
      <c r="G357" s="40"/>
      <c r="H357" s="40" t="s">
        <v>26</v>
      </c>
      <c r="I357" s="76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4">
        <v>500</v>
      </c>
      <c r="U357" s="74">
        <f t="shared" ref="U357" si="14">T357*S357</f>
        <v>2000</v>
      </c>
      <c r="V357" s="74">
        <f t="shared" si="13"/>
        <v>2240</v>
      </c>
      <c r="W357" s="40" t="s">
        <v>34</v>
      </c>
      <c r="X357" s="40">
        <v>2013</v>
      </c>
      <c r="Y357" s="40" t="s">
        <v>4496</v>
      </c>
      <c r="AA357" s="77"/>
    </row>
    <row r="358" spans="2:27" ht="63.75" x14ac:dyDescent="0.2">
      <c r="B358" s="2" t="s">
        <v>422</v>
      </c>
      <c r="C358" s="2" t="s">
        <v>23</v>
      </c>
      <c r="D358" s="2" t="s">
        <v>4127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27" ht="63.75" x14ac:dyDescent="0.2">
      <c r="B359" s="2" t="s">
        <v>423</v>
      </c>
      <c r="C359" s="2" t="s">
        <v>23</v>
      </c>
      <c r="D359" s="2" t="s">
        <v>4066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27" ht="63.75" x14ac:dyDescent="0.2">
      <c r="B360" s="2" t="s">
        <v>424</v>
      </c>
      <c r="C360" s="2" t="s">
        <v>23</v>
      </c>
      <c r="D360" s="2" t="s">
        <v>4140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27" ht="63.75" x14ac:dyDescent="0.2">
      <c r="B361" s="2" t="s">
        <v>425</v>
      </c>
      <c r="C361" s="2" t="s">
        <v>23</v>
      </c>
      <c r="D361" s="2" t="s">
        <v>4107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27" ht="63.75" x14ac:dyDescent="0.2">
      <c r="B362" s="2" t="s">
        <v>426</v>
      </c>
      <c r="C362" s="2" t="s">
        <v>23</v>
      </c>
      <c r="D362" s="2" t="s">
        <v>4105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27" ht="63.75" x14ac:dyDescent="0.2">
      <c r="B363" s="2" t="s">
        <v>427</v>
      </c>
      <c r="C363" s="2" t="s">
        <v>23</v>
      </c>
      <c r="D363" s="2" t="s">
        <v>4110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27" ht="63.75" x14ac:dyDescent="0.2">
      <c r="B364" s="2" t="s">
        <v>428</v>
      </c>
      <c r="C364" s="2" t="s">
        <v>23</v>
      </c>
      <c r="D364" s="2" t="s">
        <v>4112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27" ht="63.75" x14ac:dyDescent="0.2">
      <c r="B365" s="2" t="s">
        <v>429</v>
      </c>
      <c r="C365" s="2" t="s">
        <v>23</v>
      </c>
      <c r="D365" s="2" t="s">
        <v>4142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27" ht="63.75" x14ac:dyDescent="0.2">
      <c r="B366" s="2" t="s">
        <v>430</v>
      </c>
      <c r="C366" s="2" t="s">
        <v>23</v>
      </c>
      <c r="D366" s="2" t="s">
        <v>4120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27" ht="63.75" x14ac:dyDescent="0.2">
      <c r="B367" s="2" t="s">
        <v>431</v>
      </c>
      <c r="C367" s="2" t="s">
        <v>23</v>
      </c>
      <c r="D367" s="2" t="s">
        <v>4119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27" ht="63.75" x14ac:dyDescent="0.2">
      <c r="B368" s="2" t="s">
        <v>432</v>
      </c>
      <c r="C368" s="2" t="s">
        <v>23</v>
      </c>
      <c r="D368" s="2" t="s">
        <v>4119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4113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4113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4068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4068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4068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4068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4114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4141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4141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4128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4068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4067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4129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4130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4066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4106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27" ht="63.75" x14ac:dyDescent="0.2">
      <c r="B385" s="2" t="s">
        <v>449</v>
      </c>
      <c r="C385" s="2" t="s">
        <v>23</v>
      </c>
      <c r="D385" s="2" t="s">
        <v>4064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27" ht="63.75" x14ac:dyDescent="0.2">
      <c r="B386" s="2" t="s">
        <v>450</v>
      </c>
      <c r="C386" s="2" t="s">
        <v>23</v>
      </c>
      <c r="D386" s="2" t="s">
        <v>4125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27" s="64" customFormat="1" ht="63.75" x14ac:dyDescent="0.2">
      <c r="B387" s="65" t="s">
        <v>452</v>
      </c>
      <c r="C387" s="65" t="s">
        <v>23</v>
      </c>
      <c r="D387" s="65" t="s">
        <v>4061</v>
      </c>
      <c r="E387" s="65" t="s">
        <v>36</v>
      </c>
      <c r="F387" s="65" t="s">
        <v>37</v>
      </c>
      <c r="G387" s="65"/>
      <c r="H387" s="65" t="s">
        <v>26</v>
      </c>
      <c r="I387" s="66">
        <v>0.9</v>
      </c>
      <c r="J387" s="65" t="s">
        <v>27</v>
      </c>
      <c r="K387" s="65" t="s">
        <v>28</v>
      </c>
      <c r="L387" s="65" t="s">
        <v>1268</v>
      </c>
      <c r="M387" s="65" t="s">
        <v>451</v>
      </c>
      <c r="N387" s="65" t="s">
        <v>30</v>
      </c>
      <c r="O387" s="65" t="s">
        <v>31</v>
      </c>
      <c r="P387" s="65" t="s">
        <v>32</v>
      </c>
      <c r="Q387" s="72">
        <v>5111</v>
      </c>
      <c r="R387" s="72" t="s">
        <v>38</v>
      </c>
      <c r="S387" s="72">
        <v>72</v>
      </c>
      <c r="T387" s="73">
        <v>750</v>
      </c>
      <c r="U387" s="67"/>
      <c r="V387" s="67"/>
      <c r="W387" s="65" t="s">
        <v>34</v>
      </c>
      <c r="X387" s="65">
        <v>2013</v>
      </c>
      <c r="Y387" s="65"/>
    </row>
    <row r="388" spans="2:27" s="68" customFormat="1" ht="63.75" x14ac:dyDescent="0.2">
      <c r="B388" s="69" t="s">
        <v>4491</v>
      </c>
      <c r="C388" s="69" t="s">
        <v>23</v>
      </c>
      <c r="D388" s="69" t="s">
        <v>4061</v>
      </c>
      <c r="E388" s="69" t="s">
        <v>36</v>
      </c>
      <c r="F388" s="69" t="s">
        <v>37</v>
      </c>
      <c r="G388" s="69"/>
      <c r="H388" s="69" t="s">
        <v>26</v>
      </c>
      <c r="I388" s="70">
        <v>0.9</v>
      </c>
      <c r="J388" s="69" t="s">
        <v>27</v>
      </c>
      <c r="K388" s="69" t="s">
        <v>28</v>
      </c>
      <c r="L388" s="69" t="s">
        <v>1268</v>
      </c>
      <c r="M388" s="69" t="s">
        <v>451</v>
      </c>
      <c r="N388" s="69" t="s">
        <v>30</v>
      </c>
      <c r="O388" s="69" t="s">
        <v>31</v>
      </c>
      <c r="P388" s="69" t="s">
        <v>32</v>
      </c>
      <c r="Q388" s="69">
        <v>5111</v>
      </c>
      <c r="R388" s="69" t="s">
        <v>38</v>
      </c>
      <c r="S388" s="18">
        <v>72</v>
      </c>
      <c r="T388" s="71">
        <v>750</v>
      </c>
      <c r="U388" s="71">
        <f>T388*S388</f>
        <v>54000</v>
      </c>
      <c r="V388" s="71">
        <f>U388*1.12</f>
        <v>60480.000000000007</v>
      </c>
      <c r="W388" s="69" t="s">
        <v>1271</v>
      </c>
      <c r="X388" s="69">
        <v>2013</v>
      </c>
      <c r="Y388" s="69">
        <v>22</v>
      </c>
    </row>
    <row r="389" spans="2:27" ht="63.75" x14ac:dyDescent="0.2">
      <c r="B389" s="2" t="s">
        <v>453</v>
      </c>
      <c r="C389" s="2" t="s">
        <v>23</v>
      </c>
      <c r="D389" s="2" t="s">
        <v>4065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27" s="64" customFormat="1" ht="63.75" x14ac:dyDescent="0.2">
      <c r="B390" s="65" t="s">
        <v>454</v>
      </c>
      <c r="C390" s="65" t="s">
        <v>23</v>
      </c>
      <c r="D390" s="65" t="s">
        <v>4126</v>
      </c>
      <c r="E390" s="65" t="s">
        <v>44</v>
      </c>
      <c r="F390" s="65" t="s">
        <v>45</v>
      </c>
      <c r="G390" s="65"/>
      <c r="H390" s="65" t="s">
        <v>26</v>
      </c>
      <c r="I390" s="66">
        <v>0.9</v>
      </c>
      <c r="J390" s="65" t="s">
        <v>27</v>
      </c>
      <c r="K390" s="65" t="s">
        <v>28</v>
      </c>
      <c r="L390" s="65" t="s">
        <v>1268</v>
      </c>
      <c r="M390" s="65" t="s">
        <v>451</v>
      </c>
      <c r="N390" s="65" t="s">
        <v>30</v>
      </c>
      <c r="O390" s="65" t="s">
        <v>31</v>
      </c>
      <c r="P390" s="65" t="s">
        <v>32</v>
      </c>
      <c r="Q390" s="65">
        <v>796</v>
      </c>
      <c r="R390" s="72" t="s">
        <v>33</v>
      </c>
      <c r="S390" s="72">
        <v>66</v>
      </c>
      <c r="T390" s="73">
        <v>500</v>
      </c>
      <c r="U390" s="67"/>
      <c r="V390" s="67"/>
      <c r="W390" s="65" t="s">
        <v>34</v>
      </c>
      <c r="X390" s="65">
        <v>2013</v>
      </c>
      <c r="Y390" s="65"/>
    </row>
    <row r="391" spans="2:27" s="75" customFormat="1" ht="63.75" x14ac:dyDescent="0.2">
      <c r="B391" s="40" t="s">
        <v>4503</v>
      </c>
      <c r="C391" s="40" t="s">
        <v>23</v>
      </c>
      <c r="D391" s="40" t="s">
        <v>4126</v>
      </c>
      <c r="E391" s="40" t="s">
        <v>44</v>
      </c>
      <c r="F391" s="40" t="s">
        <v>45</v>
      </c>
      <c r="G391" s="40"/>
      <c r="H391" s="40" t="s">
        <v>26</v>
      </c>
      <c r="I391" s="76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4">
        <v>500</v>
      </c>
      <c r="U391" s="74">
        <f t="shared" si="15"/>
        <v>1000</v>
      </c>
      <c r="V391" s="74">
        <f t="shared" si="13"/>
        <v>1120</v>
      </c>
      <c r="W391" s="40" t="s">
        <v>34</v>
      </c>
      <c r="X391" s="40">
        <v>2013</v>
      </c>
      <c r="Y391" s="40" t="s">
        <v>4496</v>
      </c>
      <c r="AA391" s="77"/>
    </row>
    <row r="392" spans="2:27" ht="63.75" x14ac:dyDescent="0.2">
      <c r="B392" s="2" t="s">
        <v>455</v>
      </c>
      <c r="C392" s="2" t="s">
        <v>23</v>
      </c>
      <c r="D392" s="2" t="s">
        <v>4127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27" ht="63.75" x14ac:dyDescent="0.2">
      <c r="B393" s="2" t="s">
        <v>456</v>
      </c>
      <c r="C393" s="2" t="s">
        <v>23</v>
      </c>
      <c r="D393" s="2" t="s">
        <v>4066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27" ht="63.75" x14ac:dyDescent="0.2">
      <c r="B394" s="2" t="s">
        <v>457</v>
      </c>
      <c r="C394" s="2" t="s">
        <v>23</v>
      </c>
      <c r="D394" s="2" t="s">
        <v>4140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27" ht="63.75" x14ac:dyDescent="0.2">
      <c r="B395" s="2" t="s">
        <v>458</v>
      </c>
      <c r="C395" s="2" t="s">
        <v>23</v>
      </c>
      <c r="D395" s="2" t="s">
        <v>4107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27" ht="63.75" x14ac:dyDescent="0.2">
      <c r="B396" s="2" t="s">
        <v>459</v>
      </c>
      <c r="C396" s="2" t="s">
        <v>23</v>
      </c>
      <c r="D396" s="2" t="s">
        <v>4105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27" ht="63.75" x14ac:dyDescent="0.2">
      <c r="B397" s="2" t="s">
        <v>460</v>
      </c>
      <c r="C397" s="2" t="s">
        <v>23</v>
      </c>
      <c r="D397" s="2" t="s">
        <v>4110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27" ht="63.75" x14ac:dyDescent="0.2">
      <c r="B398" s="2" t="s">
        <v>461</v>
      </c>
      <c r="C398" s="2" t="s">
        <v>23</v>
      </c>
      <c r="D398" s="2" t="s">
        <v>4112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27" ht="63.75" x14ac:dyDescent="0.2">
      <c r="B399" s="2" t="s">
        <v>462</v>
      </c>
      <c r="C399" s="2" t="s">
        <v>23</v>
      </c>
      <c r="D399" s="2" t="s">
        <v>4142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27" ht="63.75" x14ac:dyDescent="0.2">
      <c r="B400" s="2" t="s">
        <v>463</v>
      </c>
      <c r="C400" s="2" t="s">
        <v>23</v>
      </c>
      <c r="D400" s="2" t="s">
        <v>4120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4119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4119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4113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4113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4068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4068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4068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4068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4114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4141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4141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4128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4068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4067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4129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4130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27" ht="63.75" x14ac:dyDescent="0.2">
      <c r="B417" s="2" t="s">
        <v>480</v>
      </c>
      <c r="C417" s="2" t="s">
        <v>23</v>
      </c>
      <c r="D417" s="2" t="s">
        <v>4066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27" ht="63.75" x14ac:dyDescent="0.2">
      <c r="B418" s="2" t="s">
        <v>481</v>
      </c>
      <c r="C418" s="2" t="s">
        <v>23</v>
      </c>
      <c r="D418" s="2" t="s">
        <v>4106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27" ht="63.75" x14ac:dyDescent="0.2">
      <c r="B419" s="2" t="s">
        <v>482</v>
      </c>
      <c r="C419" s="2" t="s">
        <v>23</v>
      </c>
      <c r="D419" s="2" t="s">
        <v>4064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27" ht="63.75" x14ac:dyDescent="0.2">
      <c r="B420" s="2" t="s">
        <v>483</v>
      </c>
      <c r="C420" s="2" t="s">
        <v>23</v>
      </c>
      <c r="D420" s="2" t="s">
        <v>4125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27" s="64" customFormat="1" ht="63.75" x14ac:dyDescent="0.2">
      <c r="B421" s="65" t="s">
        <v>485</v>
      </c>
      <c r="C421" s="65" t="s">
        <v>23</v>
      </c>
      <c r="D421" s="65" t="s">
        <v>4061</v>
      </c>
      <c r="E421" s="65" t="s">
        <v>36</v>
      </c>
      <c r="F421" s="65" t="s">
        <v>37</v>
      </c>
      <c r="G421" s="65"/>
      <c r="H421" s="65" t="s">
        <v>26</v>
      </c>
      <c r="I421" s="66">
        <v>0.9</v>
      </c>
      <c r="J421" s="65" t="s">
        <v>27</v>
      </c>
      <c r="K421" s="65" t="s">
        <v>28</v>
      </c>
      <c r="L421" s="65" t="s">
        <v>1268</v>
      </c>
      <c r="M421" s="65" t="s">
        <v>484</v>
      </c>
      <c r="N421" s="65" t="s">
        <v>30</v>
      </c>
      <c r="O421" s="65" t="s">
        <v>31</v>
      </c>
      <c r="P421" s="65" t="s">
        <v>32</v>
      </c>
      <c r="Q421" s="72">
        <v>5111</v>
      </c>
      <c r="R421" s="72" t="s">
        <v>38</v>
      </c>
      <c r="S421" s="72">
        <v>144</v>
      </c>
      <c r="T421" s="73">
        <v>750</v>
      </c>
      <c r="U421" s="67"/>
      <c r="V421" s="67"/>
      <c r="W421" s="65" t="s">
        <v>34</v>
      </c>
      <c r="X421" s="65">
        <v>2013</v>
      </c>
      <c r="Y421" s="65"/>
    </row>
    <row r="422" spans="2:27" s="68" customFormat="1" ht="63.75" x14ac:dyDescent="0.2">
      <c r="B422" s="69" t="s">
        <v>4492</v>
      </c>
      <c r="C422" s="69" t="s">
        <v>23</v>
      </c>
      <c r="D422" s="69" t="s">
        <v>4061</v>
      </c>
      <c r="E422" s="69" t="s">
        <v>36</v>
      </c>
      <c r="F422" s="69" t="s">
        <v>37</v>
      </c>
      <c r="G422" s="69"/>
      <c r="H422" s="69" t="s">
        <v>26</v>
      </c>
      <c r="I422" s="70">
        <v>0.9</v>
      </c>
      <c r="J422" s="69" t="s">
        <v>27</v>
      </c>
      <c r="K422" s="69" t="s">
        <v>28</v>
      </c>
      <c r="L422" s="69" t="s">
        <v>1268</v>
      </c>
      <c r="M422" s="69" t="s">
        <v>484</v>
      </c>
      <c r="N422" s="69" t="s">
        <v>30</v>
      </c>
      <c r="O422" s="69" t="s">
        <v>31</v>
      </c>
      <c r="P422" s="69" t="s">
        <v>32</v>
      </c>
      <c r="Q422" s="69">
        <v>5111</v>
      </c>
      <c r="R422" s="69" t="s">
        <v>38</v>
      </c>
      <c r="S422" s="18">
        <v>144</v>
      </c>
      <c r="T422" s="71">
        <v>750</v>
      </c>
      <c r="U422" s="71">
        <f>T422*S422</f>
        <v>108000</v>
      </c>
      <c r="V422" s="71">
        <f>U422*1.12</f>
        <v>120960.00000000001</v>
      </c>
      <c r="W422" s="69" t="s">
        <v>1271</v>
      </c>
      <c r="X422" s="69">
        <v>2013</v>
      </c>
      <c r="Y422" s="69">
        <v>22</v>
      </c>
    </row>
    <row r="423" spans="2:27" ht="63.75" x14ac:dyDescent="0.2">
      <c r="B423" s="2" t="s">
        <v>486</v>
      </c>
      <c r="C423" s="2" t="s">
        <v>23</v>
      </c>
      <c r="D423" s="2" t="s">
        <v>4065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27" s="64" customFormat="1" ht="63.75" x14ac:dyDescent="0.2">
      <c r="B424" s="65" t="s">
        <v>487</v>
      </c>
      <c r="C424" s="65" t="s">
        <v>23</v>
      </c>
      <c r="D424" s="65" t="s">
        <v>4126</v>
      </c>
      <c r="E424" s="65" t="s">
        <v>44</v>
      </c>
      <c r="F424" s="65" t="s">
        <v>45</v>
      </c>
      <c r="G424" s="65"/>
      <c r="H424" s="65" t="s">
        <v>26</v>
      </c>
      <c r="I424" s="66">
        <v>0.9</v>
      </c>
      <c r="J424" s="65" t="s">
        <v>27</v>
      </c>
      <c r="K424" s="65" t="s">
        <v>28</v>
      </c>
      <c r="L424" s="65" t="s">
        <v>1268</v>
      </c>
      <c r="M424" s="65" t="s">
        <v>484</v>
      </c>
      <c r="N424" s="65" t="s">
        <v>30</v>
      </c>
      <c r="O424" s="65" t="s">
        <v>31</v>
      </c>
      <c r="P424" s="65" t="s">
        <v>32</v>
      </c>
      <c r="Q424" s="65">
        <v>796</v>
      </c>
      <c r="R424" s="72" t="s">
        <v>33</v>
      </c>
      <c r="S424" s="72">
        <v>132</v>
      </c>
      <c r="T424" s="73">
        <v>500</v>
      </c>
      <c r="U424" s="67"/>
      <c r="V424" s="67"/>
      <c r="W424" s="65" t="s">
        <v>34</v>
      </c>
      <c r="X424" s="65">
        <v>2013</v>
      </c>
      <c r="Y424" s="65"/>
    </row>
    <row r="425" spans="2:27" s="75" customFormat="1" ht="63.75" x14ac:dyDescent="0.2">
      <c r="B425" s="40" t="s">
        <v>4504</v>
      </c>
      <c r="C425" s="40" t="s">
        <v>23</v>
      </c>
      <c r="D425" s="40" t="s">
        <v>4126</v>
      </c>
      <c r="E425" s="40" t="s">
        <v>44</v>
      </c>
      <c r="F425" s="40" t="s">
        <v>45</v>
      </c>
      <c r="G425" s="40"/>
      <c r="H425" s="40" t="s">
        <v>26</v>
      </c>
      <c r="I425" s="76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4">
        <v>500</v>
      </c>
      <c r="U425" s="74">
        <f t="shared" ref="U425" si="17">T425*S425</f>
        <v>2500</v>
      </c>
      <c r="V425" s="74">
        <f t="shared" si="16"/>
        <v>2800.0000000000005</v>
      </c>
      <c r="W425" s="40" t="s">
        <v>34</v>
      </c>
      <c r="X425" s="40">
        <v>2013</v>
      </c>
      <c r="Y425" s="40" t="s">
        <v>4496</v>
      </c>
      <c r="AA425" s="77"/>
    </row>
    <row r="426" spans="2:27" ht="63.75" x14ac:dyDescent="0.2">
      <c r="B426" s="2" t="s">
        <v>488</v>
      </c>
      <c r="C426" s="2" t="s">
        <v>23</v>
      </c>
      <c r="D426" s="2" t="s">
        <v>4127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27" ht="63.75" x14ac:dyDescent="0.2">
      <c r="B427" s="2" t="s">
        <v>489</v>
      </c>
      <c r="C427" s="2" t="s">
        <v>23</v>
      </c>
      <c r="D427" s="2" t="s">
        <v>4066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27" ht="63.75" x14ac:dyDescent="0.2">
      <c r="B428" s="2" t="s">
        <v>490</v>
      </c>
      <c r="C428" s="2" t="s">
        <v>23</v>
      </c>
      <c r="D428" s="2" t="s">
        <v>4140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27" ht="63.75" x14ac:dyDescent="0.2">
      <c r="B429" s="2" t="s">
        <v>491</v>
      </c>
      <c r="C429" s="2" t="s">
        <v>23</v>
      </c>
      <c r="D429" s="2" t="s">
        <v>4107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27" ht="63.75" x14ac:dyDescent="0.2">
      <c r="B430" s="2" t="s">
        <v>492</v>
      </c>
      <c r="C430" s="2" t="s">
        <v>23</v>
      </c>
      <c r="D430" s="2" t="s">
        <v>4105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27" ht="63.75" x14ac:dyDescent="0.2">
      <c r="B431" s="2" t="s">
        <v>493</v>
      </c>
      <c r="C431" s="2" t="s">
        <v>23</v>
      </c>
      <c r="D431" s="2" t="s">
        <v>4110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27" ht="63.75" x14ac:dyDescent="0.2">
      <c r="B432" s="2" t="s">
        <v>494</v>
      </c>
      <c r="C432" s="2" t="s">
        <v>23</v>
      </c>
      <c r="D432" s="2" t="s">
        <v>4112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4142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4120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4119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4119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4113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4113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4068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4068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4068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4068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4114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4141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4141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4128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4068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4067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27" ht="63.75" x14ac:dyDescent="0.2">
      <c r="B449" s="2" t="s">
        <v>511</v>
      </c>
      <c r="C449" s="2" t="s">
        <v>23</v>
      </c>
      <c r="D449" s="2" t="s">
        <v>4129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27" ht="63.75" x14ac:dyDescent="0.2">
      <c r="B450" s="2" t="s">
        <v>512</v>
      </c>
      <c r="C450" s="2" t="s">
        <v>23</v>
      </c>
      <c r="D450" s="2" t="s">
        <v>4130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27" ht="63.75" x14ac:dyDescent="0.2">
      <c r="B451" s="2" t="s">
        <v>513</v>
      </c>
      <c r="C451" s="2" t="s">
        <v>23</v>
      </c>
      <c r="D451" s="2" t="s">
        <v>4066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27" ht="63.75" x14ac:dyDescent="0.2">
      <c r="B452" s="2" t="s">
        <v>514</v>
      </c>
      <c r="C452" s="2" t="s">
        <v>23</v>
      </c>
      <c r="D452" s="2" t="s">
        <v>4106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27" ht="63.75" x14ac:dyDescent="0.2">
      <c r="B453" s="2" t="s">
        <v>515</v>
      </c>
      <c r="C453" s="2" t="s">
        <v>23</v>
      </c>
      <c r="D453" s="2" t="s">
        <v>4064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27" ht="63.75" x14ac:dyDescent="0.2">
      <c r="B454" s="2" t="s">
        <v>516</v>
      </c>
      <c r="C454" s="2" t="s">
        <v>23</v>
      </c>
      <c r="D454" s="2" t="s">
        <v>4125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27" s="64" customFormat="1" ht="63.75" x14ac:dyDescent="0.2">
      <c r="B455" s="65" t="s">
        <v>518</v>
      </c>
      <c r="C455" s="65" t="s">
        <v>23</v>
      </c>
      <c r="D455" s="65" t="s">
        <v>4061</v>
      </c>
      <c r="E455" s="65" t="s">
        <v>36</v>
      </c>
      <c r="F455" s="65" t="s">
        <v>37</v>
      </c>
      <c r="G455" s="65"/>
      <c r="H455" s="65" t="s">
        <v>26</v>
      </c>
      <c r="I455" s="66">
        <v>0.9</v>
      </c>
      <c r="J455" s="65" t="s">
        <v>27</v>
      </c>
      <c r="K455" s="65" t="s">
        <v>28</v>
      </c>
      <c r="L455" s="65" t="s">
        <v>1268</v>
      </c>
      <c r="M455" s="65" t="s">
        <v>517</v>
      </c>
      <c r="N455" s="65" t="s">
        <v>30</v>
      </c>
      <c r="O455" s="65" t="s">
        <v>31</v>
      </c>
      <c r="P455" s="65" t="s">
        <v>32</v>
      </c>
      <c r="Q455" s="72">
        <v>5111</v>
      </c>
      <c r="R455" s="72" t="s">
        <v>38</v>
      </c>
      <c r="S455" s="72">
        <v>84</v>
      </c>
      <c r="T455" s="73">
        <v>750</v>
      </c>
      <c r="U455" s="67"/>
      <c r="V455" s="67"/>
      <c r="W455" s="65" t="s">
        <v>34</v>
      </c>
      <c r="X455" s="65">
        <v>2013</v>
      </c>
      <c r="Y455" s="65"/>
    </row>
    <row r="456" spans="2:27" s="68" customFormat="1" ht="63.75" x14ac:dyDescent="0.2">
      <c r="B456" s="69" t="s">
        <v>4493</v>
      </c>
      <c r="C456" s="69" t="s">
        <v>23</v>
      </c>
      <c r="D456" s="69" t="s">
        <v>4061</v>
      </c>
      <c r="E456" s="69" t="s">
        <v>36</v>
      </c>
      <c r="F456" s="69" t="s">
        <v>37</v>
      </c>
      <c r="G456" s="69"/>
      <c r="H456" s="69" t="s">
        <v>26</v>
      </c>
      <c r="I456" s="70">
        <v>0.9</v>
      </c>
      <c r="J456" s="69" t="s">
        <v>27</v>
      </c>
      <c r="K456" s="69" t="s">
        <v>28</v>
      </c>
      <c r="L456" s="69" t="s">
        <v>1268</v>
      </c>
      <c r="M456" s="69" t="s">
        <v>517</v>
      </c>
      <c r="N456" s="69" t="s">
        <v>30</v>
      </c>
      <c r="O456" s="69" t="s">
        <v>31</v>
      </c>
      <c r="P456" s="69" t="s">
        <v>32</v>
      </c>
      <c r="Q456" s="69">
        <v>5111</v>
      </c>
      <c r="R456" s="69" t="s">
        <v>38</v>
      </c>
      <c r="S456" s="18">
        <v>84</v>
      </c>
      <c r="T456" s="71">
        <v>750</v>
      </c>
      <c r="U456" s="71">
        <f>T456*S456</f>
        <v>63000</v>
      </c>
      <c r="V456" s="71">
        <f>U456*1.12</f>
        <v>70560</v>
      </c>
      <c r="W456" s="69" t="s">
        <v>1271</v>
      </c>
      <c r="X456" s="69">
        <v>2013</v>
      </c>
      <c r="Y456" s="69">
        <v>22</v>
      </c>
    </row>
    <row r="457" spans="2:27" ht="63.75" x14ac:dyDescent="0.2">
      <c r="B457" s="2" t="s">
        <v>519</v>
      </c>
      <c r="C457" s="2" t="s">
        <v>23</v>
      </c>
      <c r="D457" s="2" t="s">
        <v>4065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27" s="64" customFormat="1" ht="63.75" x14ac:dyDescent="0.2">
      <c r="B458" s="65" t="s">
        <v>520</v>
      </c>
      <c r="C458" s="65" t="s">
        <v>23</v>
      </c>
      <c r="D458" s="65" t="s">
        <v>4126</v>
      </c>
      <c r="E458" s="65" t="s">
        <v>44</v>
      </c>
      <c r="F458" s="65" t="s">
        <v>45</v>
      </c>
      <c r="G458" s="65"/>
      <c r="H458" s="65" t="s">
        <v>26</v>
      </c>
      <c r="I458" s="66">
        <v>0.9</v>
      </c>
      <c r="J458" s="65" t="s">
        <v>27</v>
      </c>
      <c r="K458" s="65" t="s">
        <v>28</v>
      </c>
      <c r="L458" s="65" t="s">
        <v>1268</v>
      </c>
      <c r="M458" s="65" t="s">
        <v>517</v>
      </c>
      <c r="N458" s="65" t="s">
        <v>30</v>
      </c>
      <c r="O458" s="65" t="s">
        <v>31</v>
      </c>
      <c r="P458" s="65" t="s">
        <v>32</v>
      </c>
      <c r="Q458" s="65">
        <v>796</v>
      </c>
      <c r="R458" s="65" t="s">
        <v>33</v>
      </c>
      <c r="S458" s="72">
        <v>77</v>
      </c>
      <c r="T458" s="73">
        <v>500</v>
      </c>
      <c r="U458" s="73"/>
      <c r="V458" s="67"/>
      <c r="W458" s="65" t="s">
        <v>34</v>
      </c>
      <c r="X458" s="65">
        <v>2013</v>
      </c>
      <c r="Y458" s="65"/>
    </row>
    <row r="459" spans="2:27" s="75" customFormat="1" ht="63.75" x14ac:dyDescent="0.2">
      <c r="B459" s="40" t="s">
        <v>4505</v>
      </c>
      <c r="C459" s="40" t="s">
        <v>23</v>
      </c>
      <c r="D459" s="40" t="s">
        <v>4126</v>
      </c>
      <c r="E459" s="40" t="s">
        <v>44</v>
      </c>
      <c r="F459" s="40" t="s">
        <v>45</v>
      </c>
      <c r="G459" s="40"/>
      <c r="H459" s="40" t="s">
        <v>26</v>
      </c>
      <c r="I459" s="76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4">
        <v>500</v>
      </c>
      <c r="U459" s="74">
        <f t="shared" si="18"/>
        <v>2000</v>
      </c>
      <c r="V459" s="74">
        <f t="shared" si="16"/>
        <v>2240</v>
      </c>
      <c r="W459" s="40" t="s">
        <v>34</v>
      </c>
      <c r="X459" s="40">
        <v>2013</v>
      </c>
      <c r="Y459" s="40" t="s">
        <v>4496</v>
      </c>
      <c r="AA459" s="77"/>
    </row>
    <row r="460" spans="2:27" ht="63.75" x14ac:dyDescent="0.2">
      <c r="B460" s="2" t="s">
        <v>521</v>
      </c>
      <c r="C460" s="2" t="s">
        <v>23</v>
      </c>
      <c r="D460" s="2" t="s">
        <v>4127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27" ht="63.75" x14ac:dyDescent="0.2">
      <c r="B461" s="2" t="s">
        <v>522</v>
      </c>
      <c r="C461" s="2" t="s">
        <v>23</v>
      </c>
      <c r="D461" s="2" t="s">
        <v>4066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27" ht="63.75" x14ac:dyDescent="0.2">
      <c r="B462" s="2" t="s">
        <v>523</v>
      </c>
      <c r="C462" s="2" t="s">
        <v>23</v>
      </c>
      <c r="D462" s="2" t="s">
        <v>4140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27" ht="63.75" x14ac:dyDescent="0.2">
      <c r="B463" s="2" t="s">
        <v>524</v>
      </c>
      <c r="C463" s="2" t="s">
        <v>23</v>
      </c>
      <c r="D463" s="2" t="s">
        <v>4107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27" ht="63.75" x14ac:dyDescent="0.2">
      <c r="B464" s="2" t="s">
        <v>525</v>
      </c>
      <c r="C464" s="2" t="s">
        <v>23</v>
      </c>
      <c r="D464" s="2" t="s">
        <v>4105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4110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4112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4142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4120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4119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4119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4113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4113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4068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4068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4068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4068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4114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4141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4141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4128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27" ht="63.75" x14ac:dyDescent="0.2">
      <c r="B481" s="2" t="s">
        <v>542</v>
      </c>
      <c r="C481" s="2" t="s">
        <v>23</v>
      </c>
      <c r="D481" s="2" t="s">
        <v>4068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27" ht="63.75" x14ac:dyDescent="0.2">
      <c r="B482" s="2" t="s">
        <v>543</v>
      </c>
      <c r="C482" s="2" t="s">
        <v>23</v>
      </c>
      <c r="D482" s="2" t="s">
        <v>4067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27" ht="63.75" x14ac:dyDescent="0.2">
      <c r="B483" s="2" t="s">
        <v>544</v>
      </c>
      <c r="C483" s="2" t="s">
        <v>23</v>
      </c>
      <c r="D483" s="2" t="s">
        <v>4129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27" ht="63.75" x14ac:dyDescent="0.2">
      <c r="B484" s="2" t="s">
        <v>545</v>
      </c>
      <c r="C484" s="2" t="s">
        <v>23</v>
      </c>
      <c r="D484" s="2" t="s">
        <v>4130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27" ht="63.75" x14ac:dyDescent="0.2">
      <c r="B485" s="2" t="s">
        <v>546</v>
      </c>
      <c r="C485" s="2" t="s">
        <v>23</v>
      </c>
      <c r="D485" s="2" t="s">
        <v>4066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27" ht="63.75" x14ac:dyDescent="0.2">
      <c r="B486" s="2" t="s">
        <v>547</v>
      </c>
      <c r="C486" s="2" t="s">
        <v>23</v>
      </c>
      <c r="D486" s="2" t="s">
        <v>4106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27" ht="63.75" x14ac:dyDescent="0.2">
      <c r="B487" s="2" t="s">
        <v>548</v>
      </c>
      <c r="C487" s="2" t="s">
        <v>23</v>
      </c>
      <c r="D487" s="2" t="s">
        <v>4064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27" ht="63.75" x14ac:dyDescent="0.2">
      <c r="B488" s="2" t="s">
        <v>549</v>
      </c>
      <c r="C488" s="2" t="s">
        <v>23</v>
      </c>
      <c r="D488" s="2" t="s">
        <v>4125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27" s="64" customFormat="1" ht="63.75" x14ac:dyDescent="0.2">
      <c r="B489" s="65" t="s">
        <v>551</v>
      </c>
      <c r="C489" s="65" t="s">
        <v>23</v>
      </c>
      <c r="D489" s="65" t="s">
        <v>4061</v>
      </c>
      <c r="E489" s="65" t="s">
        <v>36</v>
      </c>
      <c r="F489" s="65" t="s">
        <v>37</v>
      </c>
      <c r="G489" s="65"/>
      <c r="H489" s="65" t="s">
        <v>26</v>
      </c>
      <c r="I489" s="66">
        <v>0.9</v>
      </c>
      <c r="J489" s="65" t="s">
        <v>27</v>
      </c>
      <c r="K489" s="65" t="s">
        <v>28</v>
      </c>
      <c r="L489" s="65" t="s">
        <v>1268</v>
      </c>
      <c r="M489" s="65" t="s">
        <v>550</v>
      </c>
      <c r="N489" s="65" t="s">
        <v>30</v>
      </c>
      <c r="O489" s="65" t="s">
        <v>31</v>
      </c>
      <c r="P489" s="65" t="s">
        <v>32</v>
      </c>
      <c r="Q489" s="72">
        <v>5111</v>
      </c>
      <c r="R489" s="72" t="s">
        <v>38</v>
      </c>
      <c r="S489" s="72">
        <v>84</v>
      </c>
      <c r="T489" s="73">
        <v>750</v>
      </c>
      <c r="U489" s="67"/>
      <c r="V489" s="67"/>
      <c r="W489" s="65" t="s">
        <v>34</v>
      </c>
      <c r="X489" s="65">
        <v>2013</v>
      </c>
      <c r="Y489" s="65"/>
    </row>
    <row r="490" spans="2:27" s="68" customFormat="1" ht="63.75" x14ac:dyDescent="0.2">
      <c r="B490" s="69" t="s">
        <v>4494</v>
      </c>
      <c r="C490" s="69" t="s">
        <v>23</v>
      </c>
      <c r="D490" s="69" t="s">
        <v>4061</v>
      </c>
      <c r="E490" s="69" t="s">
        <v>36</v>
      </c>
      <c r="F490" s="69" t="s">
        <v>37</v>
      </c>
      <c r="G490" s="69"/>
      <c r="H490" s="69" t="s">
        <v>26</v>
      </c>
      <c r="I490" s="70">
        <v>0.9</v>
      </c>
      <c r="J490" s="69" t="s">
        <v>27</v>
      </c>
      <c r="K490" s="69" t="s">
        <v>28</v>
      </c>
      <c r="L490" s="69" t="s">
        <v>1268</v>
      </c>
      <c r="M490" s="69" t="s">
        <v>550</v>
      </c>
      <c r="N490" s="69" t="s">
        <v>30</v>
      </c>
      <c r="O490" s="69" t="s">
        <v>31</v>
      </c>
      <c r="P490" s="69" t="s">
        <v>32</v>
      </c>
      <c r="Q490" s="69">
        <v>5111</v>
      </c>
      <c r="R490" s="69" t="s">
        <v>38</v>
      </c>
      <c r="S490" s="18">
        <v>84</v>
      </c>
      <c r="T490" s="71">
        <v>750</v>
      </c>
      <c r="U490" s="71">
        <f>T490*S490</f>
        <v>63000</v>
      </c>
      <c r="V490" s="71">
        <f>U490*1.12</f>
        <v>70560</v>
      </c>
      <c r="W490" s="69" t="s">
        <v>1271</v>
      </c>
      <c r="X490" s="69">
        <v>2013</v>
      </c>
      <c r="Y490" s="69">
        <v>22</v>
      </c>
    </row>
    <row r="491" spans="2:27" ht="63.75" x14ac:dyDescent="0.2">
      <c r="B491" s="2" t="s">
        <v>552</v>
      </c>
      <c r="C491" s="2" t="s">
        <v>23</v>
      </c>
      <c r="D491" s="2" t="s">
        <v>4065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27" s="64" customFormat="1" ht="63.75" x14ac:dyDescent="0.2">
      <c r="B492" s="65" t="s">
        <v>553</v>
      </c>
      <c r="C492" s="65" t="s">
        <v>23</v>
      </c>
      <c r="D492" s="65" t="s">
        <v>4126</v>
      </c>
      <c r="E492" s="65" t="s">
        <v>44</v>
      </c>
      <c r="F492" s="65" t="s">
        <v>45</v>
      </c>
      <c r="G492" s="65"/>
      <c r="H492" s="65" t="s">
        <v>26</v>
      </c>
      <c r="I492" s="66">
        <v>0.9</v>
      </c>
      <c r="J492" s="65" t="s">
        <v>27</v>
      </c>
      <c r="K492" s="65" t="s">
        <v>28</v>
      </c>
      <c r="L492" s="65" t="s">
        <v>1268</v>
      </c>
      <c r="M492" s="65" t="s">
        <v>550</v>
      </c>
      <c r="N492" s="65" t="s">
        <v>30</v>
      </c>
      <c r="O492" s="65" t="s">
        <v>31</v>
      </c>
      <c r="P492" s="65" t="s">
        <v>32</v>
      </c>
      <c r="Q492" s="65">
        <v>796</v>
      </c>
      <c r="R492" s="65" t="s">
        <v>33</v>
      </c>
      <c r="S492" s="72">
        <v>77</v>
      </c>
      <c r="T492" s="73">
        <v>500</v>
      </c>
      <c r="U492" s="67"/>
      <c r="V492" s="67"/>
      <c r="W492" s="65" t="s">
        <v>34</v>
      </c>
      <c r="X492" s="65">
        <v>2013</v>
      </c>
      <c r="Y492" s="65"/>
    </row>
    <row r="493" spans="2:27" s="75" customFormat="1" ht="63.75" x14ac:dyDescent="0.2">
      <c r="B493" s="40" t="s">
        <v>4506</v>
      </c>
      <c r="C493" s="40" t="s">
        <v>23</v>
      </c>
      <c r="D493" s="40" t="s">
        <v>4126</v>
      </c>
      <c r="E493" s="40" t="s">
        <v>44</v>
      </c>
      <c r="F493" s="40" t="s">
        <v>45</v>
      </c>
      <c r="G493" s="40"/>
      <c r="H493" s="40" t="s">
        <v>26</v>
      </c>
      <c r="I493" s="76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4">
        <v>500</v>
      </c>
      <c r="U493" s="74">
        <f t="shared" ref="U493" si="20">T493*S493</f>
        <v>2000</v>
      </c>
      <c r="V493" s="74">
        <f t="shared" si="19"/>
        <v>2240</v>
      </c>
      <c r="W493" s="40" t="s">
        <v>34</v>
      </c>
      <c r="X493" s="40">
        <v>2013</v>
      </c>
      <c r="Y493" s="40" t="s">
        <v>4496</v>
      </c>
      <c r="AA493" s="77"/>
    </row>
    <row r="494" spans="2:27" ht="63.75" x14ac:dyDescent="0.2">
      <c r="B494" s="2" t="s">
        <v>554</v>
      </c>
      <c r="C494" s="2" t="s">
        <v>23</v>
      </c>
      <c r="D494" s="2" t="s">
        <v>4127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27" ht="63.75" x14ac:dyDescent="0.2">
      <c r="B495" s="2" t="s">
        <v>555</v>
      </c>
      <c r="C495" s="2" t="s">
        <v>23</v>
      </c>
      <c r="D495" s="2" t="s">
        <v>4066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27" ht="63.75" x14ac:dyDescent="0.2">
      <c r="B496" s="2" t="s">
        <v>556</v>
      </c>
      <c r="C496" s="2" t="s">
        <v>23</v>
      </c>
      <c r="D496" s="2" t="s">
        <v>4140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4107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4105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4110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4112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4142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4120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4119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4119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4113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4113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4068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4068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4068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4068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4114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4141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4141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4128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4068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4067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4129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4130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4066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4106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4064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4072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4392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4071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4392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4071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4392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4071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4392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4089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4392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4089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4392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4089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4392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4071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4392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4071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4392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4071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4392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4071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4392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4071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4392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4071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4392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4071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4392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4071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4392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4071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4392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4071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4071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4392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4071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4392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4071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4392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4071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4392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4071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4392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4071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4392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4071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4392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4071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4089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4392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4071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4392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4071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4392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4071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4392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4071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4392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4071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4392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4071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4392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4071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4392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4071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4392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4071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4392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4071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4392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4071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4392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4071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4392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4071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4392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4071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4071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4392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4071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4392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4071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4392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4071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4392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4071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4392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4071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4071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4392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4071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4392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4071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4392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4071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4392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4071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4392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4071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4392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4071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4392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4089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4392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4089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4392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4071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4392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4089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4392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4071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4392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4071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4392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4071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4392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4071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4392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4071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4392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4071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4392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4071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4392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4071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4392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4071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4071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4392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4071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4392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4071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4392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4071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4392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4071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4392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4071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4071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4392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4071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4392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4071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4392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4071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4392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4089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4392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4071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4392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4071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4392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4071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4392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4071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4392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4071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4392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4071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4392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4071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4392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4071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4392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4071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4392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4071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4392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4071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4392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4071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4392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4071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4392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4071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4392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4071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4089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4392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4089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4392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4071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4392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4071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4392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4071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4392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4071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4392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4071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4392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4071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4392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4071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4392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4071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4392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4071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4392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4071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4392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4071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4392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4089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4392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4089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4392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4071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4392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4071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4071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4392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4071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4392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4071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4392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4071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4392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4071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4392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4071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4089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4392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4089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4392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4071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4392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4071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4392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4071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4392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4071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4392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4071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4392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4071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4392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4071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4392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4089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4392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4089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4392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4071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4392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4089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4392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4071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4392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4071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4392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4071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4392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4071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4392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4071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4392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4071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4392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4071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4392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4071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4392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4071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4392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4071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4392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4071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4071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4392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4071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4392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4071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4392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4071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4392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4071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4392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4071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4392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4071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4089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4392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4071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4392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4071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4392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4071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4392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4071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4392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4071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4392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4071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4392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4071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4392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4071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4392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4071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4392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4089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4392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4071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4392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4071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4392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4071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4392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4071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4392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4071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4089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4392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4089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4392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4071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4392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4071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4392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4071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4089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4392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4071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4392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4071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4392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4071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4392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4071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4392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4071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4392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4071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4392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4071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4392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4089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4392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4089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4392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4071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4392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4071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4392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4071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4392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4071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4392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4071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4392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4071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4392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4071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4392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4071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4392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4071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4071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4392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4071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4392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4071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4392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4071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4392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4071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4392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4071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4392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4071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4392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4071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4392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4071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4392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4071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4392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4071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4392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4071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4071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4392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4071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4392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4071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4392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4071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4392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4071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4392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4071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4089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4392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4089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4392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4089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4392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4089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4392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4089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4392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4071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4392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4089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4392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4071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4392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4071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4392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4071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4392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4071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4392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4071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4392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4071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4392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4089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4392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4089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4392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4071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4392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4071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4392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4089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4392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4071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4392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4071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4392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4071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4392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4071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4089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4392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4089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4392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4071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3967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4392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4071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3967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4392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4071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3967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4392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4071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3967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4392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4071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3967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4392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4071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3967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4392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4071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3967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4089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3967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4392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4071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3967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4392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4071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3967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4392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4071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3967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4392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4071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3967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4392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4071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3967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4392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4071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3967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4392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4071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3967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4392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4071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3967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4392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4071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3967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4392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4089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3967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4392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4089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3967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4392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4071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3967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4392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4071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3967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4392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4071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3967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4392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4071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3967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4071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4392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4071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4392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4071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4392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4071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4392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4071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4071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4392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4089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4392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4071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4392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4071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4392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4071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4392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4071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4392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4071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4392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4071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4392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4071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4392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4089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4392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4089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4392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4071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4392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4071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4392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4071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4071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4392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4071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4392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4071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4392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4071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4392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4071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4392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4071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4392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4071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4089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4392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4089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4392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4089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4392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4071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4392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4071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4392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4071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4392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4071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4392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4071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4392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4089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4392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4089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4392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4071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4392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4089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4392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4071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4392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4071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4392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4071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4392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4071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4392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4071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4392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4071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4392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4071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4392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4089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4392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4089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4392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4071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4392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4071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4392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4089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4392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4071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4392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4071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4392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4071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4392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4071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4392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4071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4071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4392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4071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4392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4071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4392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4071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4071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4392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4071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4392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4071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4392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4071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4392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4071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4392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4071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4392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4089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4392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4089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4392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4071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4392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4071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4392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4089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4392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4071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4392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4071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4392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4071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4392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4071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4392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4071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4099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4062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4124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4054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4104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4060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4111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4111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4100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4097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4121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4101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4063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4063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4103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4055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4207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4104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4102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4099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4062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4124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4054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4104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4060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4111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4111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4100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4097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4121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4101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4063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4063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4103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4055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4207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4104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4102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4099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4062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4124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4054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4104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4060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4111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4111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4100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4097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4121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4101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4063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4063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4103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4055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4207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4104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4102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4099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4062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4124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4054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4104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4060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4111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4111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4100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4097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4121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4101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4063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4063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4103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4055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4207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4104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4102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4099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4062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4124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4054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4104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4060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4111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4111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4100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4097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4121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4101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4063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4063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4103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4055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4207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4104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4102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4099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4062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4124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4054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4104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4060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4111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4111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4100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4097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4121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4101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4063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4063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4103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4055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4207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4104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4102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4099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3967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4062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3967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4124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3967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4054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3967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4104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3967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4060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3967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4111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3967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4111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3967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4100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3967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4097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3967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4121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3967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4101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3967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4063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3967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4063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3967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4103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3967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4055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3967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4207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4104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3967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4102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3967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4099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4062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4124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4054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4104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4060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4111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4111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4100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4097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4121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4101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4063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4063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4103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4055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4207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4104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4102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4099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4062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4124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4054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4104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4060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4111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4111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4100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4097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4121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4101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4063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4063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4103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4055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4207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4104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4102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4099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4062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4124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4054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4104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4060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4111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4111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4100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4097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4121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4101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4063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4063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4103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4055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4207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4104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4102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4099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4062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4124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4054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4104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4060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4111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4111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4100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4097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4121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4101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4063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4063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4103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4055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4207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4104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4102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4099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4062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4124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4054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4104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4060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4111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4111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4100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4097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4121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4101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4063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4063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4103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4055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4207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4104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4102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4099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4062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4124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4054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4104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4060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4111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4111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4100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4097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4121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4101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4063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4063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4103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4055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4207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4104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4102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4099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4062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4124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4054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4104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4060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4111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4111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4100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4097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4121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4101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4063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4063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4103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4055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4207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4104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4102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4099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4062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4124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4054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4104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4060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4111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4111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4100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4097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4121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4101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4063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4063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4103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4055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4207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4104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4102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4056</v>
      </c>
      <c r="E1118" s="2" t="s">
        <v>1266</v>
      </c>
      <c r="F1118" s="2" t="s">
        <v>1267</v>
      </c>
      <c r="G1118" s="2"/>
      <c r="H1118" s="2" t="s">
        <v>4218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4056</v>
      </c>
      <c r="E1119" s="2" t="s">
        <v>1266</v>
      </c>
      <c r="F1119" s="2" t="s">
        <v>1273</v>
      </c>
      <c r="G1119" s="2"/>
      <c r="H1119" s="2" t="s">
        <v>4218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4056</v>
      </c>
      <c r="E1120" s="2" t="s">
        <v>1266</v>
      </c>
      <c r="F1120" s="2" t="s">
        <v>1273</v>
      </c>
      <c r="G1120" s="2"/>
      <c r="H1120" s="2" t="s">
        <v>4218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4056</v>
      </c>
      <c r="E1121" s="2" t="s">
        <v>1266</v>
      </c>
      <c r="F1121" s="2" t="s">
        <v>1273</v>
      </c>
      <c r="G1121" s="2"/>
      <c r="H1121" s="2" t="s">
        <v>4218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4056</v>
      </c>
      <c r="E1122" s="2" t="s">
        <v>1266</v>
      </c>
      <c r="F1122" s="2" t="s">
        <v>1273</v>
      </c>
      <c r="G1122" s="2"/>
      <c r="H1122" s="2" t="s">
        <v>4218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3967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4056</v>
      </c>
      <c r="E1123" s="2" t="s">
        <v>1266</v>
      </c>
      <c r="F1123" s="2" t="s">
        <v>1273</v>
      </c>
      <c r="G1123" s="2"/>
      <c r="H1123" s="2" t="s">
        <v>4218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4056</v>
      </c>
      <c r="E1124" s="2" t="s">
        <v>1266</v>
      </c>
      <c r="F1124" s="2" t="s">
        <v>1273</v>
      </c>
      <c r="G1124" s="2"/>
      <c r="H1124" s="2" t="s">
        <v>4218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4056</v>
      </c>
      <c r="E1125" s="2" t="s">
        <v>1266</v>
      </c>
      <c r="F1125" s="2" t="s">
        <v>1273</v>
      </c>
      <c r="G1125" s="2"/>
      <c r="H1125" s="2" t="s">
        <v>4218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4056</v>
      </c>
      <c r="E1126" s="2" t="s">
        <v>1266</v>
      </c>
      <c r="F1126" s="2" t="s">
        <v>1273</v>
      </c>
      <c r="G1126" s="2"/>
      <c r="H1126" s="2" t="s">
        <v>4218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4056</v>
      </c>
      <c r="E1127" s="2" t="s">
        <v>1266</v>
      </c>
      <c r="F1127" s="2" t="s">
        <v>1273</v>
      </c>
      <c r="G1127" s="2"/>
      <c r="H1127" s="2" t="s">
        <v>4218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4056</v>
      </c>
      <c r="E1128" s="2" t="s">
        <v>1266</v>
      </c>
      <c r="F1128" s="2" t="s">
        <v>1273</v>
      </c>
      <c r="G1128" s="2"/>
      <c r="H1128" s="2" t="s">
        <v>4218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4056</v>
      </c>
      <c r="E1129" s="2" t="s">
        <v>1266</v>
      </c>
      <c r="F1129" s="2" t="s">
        <v>1273</v>
      </c>
      <c r="G1129" s="2"/>
      <c r="H1129" s="2" t="s">
        <v>4218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4056</v>
      </c>
      <c r="E1130" s="2" t="s">
        <v>1266</v>
      </c>
      <c r="F1130" s="2" t="s">
        <v>1273</v>
      </c>
      <c r="G1130" s="2"/>
      <c r="H1130" s="2" t="s">
        <v>4218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3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4056</v>
      </c>
      <c r="E1131" s="2" t="s">
        <v>1266</v>
      </c>
      <c r="F1131" s="2" t="s">
        <v>1273</v>
      </c>
      <c r="G1131" s="2"/>
      <c r="H1131" s="2" t="s">
        <v>4218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4056</v>
      </c>
      <c r="E1132" s="2" t="s">
        <v>1266</v>
      </c>
      <c r="F1132" s="2" t="s">
        <v>1273</v>
      </c>
      <c r="G1132" s="2"/>
      <c r="H1132" s="2" t="s">
        <v>4218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4057</v>
      </c>
      <c r="E1133" s="2" t="s">
        <v>1288</v>
      </c>
      <c r="F1133" s="2" t="s">
        <v>1289</v>
      </c>
      <c r="G1133" s="2"/>
      <c r="H1133" s="2" t="s">
        <v>4218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4057</v>
      </c>
      <c r="E1134" s="2" t="s">
        <v>1288</v>
      </c>
      <c r="F1134" s="2" t="s">
        <v>1289</v>
      </c>
      <c r="G1134" s="2"/>
      <c r="H1134" s="2" t="s">
        <v>4218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89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4057</v>
      </c>
      <c r="E1135" s="2" t="s">
        <v>1288</v>
      </c>
      <c r="F1135" s="2" t="s">
        <v>1289</v>
      </c>
      <c r="G1135" s="2"/>
      <c r="H1135" s="2" t="s">
        <v>4218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4057</v>
      </c>
      <c r="E1136" s="2" t="s">
        <v>1288</v>
      </c>
      <c r="F1136" s="2" t="s">
        <v>1289</v>
      </c>
      <c r="G1136" s="2"/>
      <c r="H1136" s="2" t="s">
        <v>4218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4057</v>
      </c>
      <c r="E1137" s="2" t="s">
        <v>1288</v>
      </c>
      <c r="F1137" s="2" t="s">
        <v>1289</v>
      </c>
      <c r="G1137" s="2"/>
      <c r="H1137" s="2" t="s">
        <v>4218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4057</v>
      </c>
      <c r="E1138" s="2" t="s">
        <v>1288</v>
      </c>
      <c r="F1138" s="2" t="s">
        <v>1289</v>
      </c>
      <c r="G1138" s="2"/>
      <c r="H1138" s="2" t="s">
        <v>4218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4057</v>
      </c>
      <c r="E1139" s="2" t="s">
        <v>1288</v>
      </c>
      <c r="F1139" s="2" t="s">
        <v>1289</v>
      </c>
      <c r="G1139" s="2"/>
      <c r="H1139" s="2" t="s">
        <v>4218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4057</v>
      </c>
      <c r="E1140" s="2" t="s">
        <v>1288</v>
      </c>
      <c r="F1140" s="2" t="s">
        <v>1289</v>
      </c>
      <c r="G1140" s="2"/>
      <c r="H1140" s="2" t="s">
        <v>4218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4057</v>
      </c>
      <c r="E1141" s="2" t="s">
        <v>1288</v>
      </c>
      <c r="F1141" s="2" t="s">
        <v>1289</v>
      </c>
      <c r="G1141" s="2"/>
      <c r="H1141" s="2" t="s">
        <v>4218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4057</v>
      </c>
      <c r="E1142" s="2" t="s">
        <v>1288</v>
      </c>
      <c r="F1142" s="2" t="s">
        <v>1289</v>
      </c>
      <c r="G1142" s="2"/>
      <c r="H1142" s="2" t="s">
        <v>4218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4057</v>
      </c>
      <c r="E1143" s="2" t="s">
        <v>1288</v>
      </c>
      <c r="F1143" s="2" t="s">
        <v>1289</v>
      </c>
      <c r="G1143" s="2"/>
      <c r="H1143" s="2" t="s">
        <v>4218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4057</v>
      </c>
      <c r="E1144" s="2" t="s">
        <v>1288</v>
      </c>
      <c r="F1144" s="2" t="s">
        <v>1289</v>
      </c>
      <c r="G1144" s="2"/>
      <c r="H1144" s="2" t="s">
        <v>4218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4059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4059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4059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4059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3967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4059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4059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4059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4059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4059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4059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4059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4059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4059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4059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4059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4058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4058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4058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3967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4058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4058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4058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4058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4058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4058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2:25" ht="63.75" x14ac:dyDescent="0.2">
      <c r="B1169" s="2" t="s">
        <v>1329</v>
      </c>
      <c r="C1169" s="2" t="s">
        <v>23</v>
      </c>
      <c r="D1169" s="2" t="s">
        <v>4058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2:25" ht="63.75" x14ac:dyDescent="0.2">
      <c r="B1170" s="2" t="s">
        <v>1330</v>
      </c>
      <c r="C1170" s="2" t="s">
        <v>23</v>
      </c>
      <c r="D1170" s="2" t="s">
        <v>4058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2:25" ht="63.75" x14ac:dyDescent="0.2">
      <c r="B1171" s="2" t="s">
        <v>1331</v>
      </c>
      <c r="C1171" s="2" t="s">
        <v>23</v>
      </c>
      <c r="D1171" s="2" t="s">
        <v>4058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2:25" ht="63.75" x14ac:dyDescent="0.2">
      <c r="B1172" s="2" t="s">
        <v>1332</v>
      </c>
      <c r="C1172" s="2" t="s">
        <v>23</v>
      </c>
      <c r="D1172" s="2" t="s">
        <v>4058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2:25" ht="63.75" x14ac:dyDescent="0.2">
      <c r="B1173" s="2" t="s">
        <v>1333</v>
      </c>
      <c r="C1173" s="2" t="s">
        <v>23</v>
      </c>
      <c r="D1173" s="2" t="s">
        <v>4058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2:25" ht="178.5" x14ac:dyDescent="0.2">
      <c r="B1174" s="2" t="s">
        <v>4235</v>
      </c>
      <c r="C1174" s="2" t="s">
        <v>23</v>
      </c>
      <c r="D1174" s="2" t="s">
        <v>4090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4390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4236</v>
      </c>
      <c r="C1175" s="2" t="s">
        <v>23</v>
      </c>
      <c r="D1175" s="2" t="s">
        <v>4090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4390</v>
      </c>
      <c r="M1175" s="2" t="s">
        <v>1341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19800</v>
      </c>
      <c r="T1175" s="4">
        <v>90</v>
      </c>
      <c r="U1175" s="4">
        <f t="shared" si="41"/>
        <v>1782000</v>
      </c>
      <c r="V1175" s="4">
        <f t="shared" si="40"/>
        <v>1995840.0000000002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4237</v>
      </c>
      <c r="C1176" s="2" t="s">
        <v>23</v>
      </c>
      <c r="D1176" s="2" t="s">
        <v>4090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4390</v>
      </c>
      <c r="M1176" s="2" t="s">
        <v>188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101700</v>
      </c>
      <c r="T1176" s="4">
        <v>90</v>
      </c>
      <c r="U1176" s="4">
        <f t="shared" si="41"/>
        <v>9153000</v>
      </c>
      <c r="V1176" s="4">
        <f t="shared" si="40"/>
        <v>10251360.000000002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4238</v>
      </c>
      <c r="C1177" s="2" t="s">
        <v>23</v>
      </c>
      <c r="D1177" s="2" t="s">
        <v>4090</v>
      </c>
      <c r="E1177" s="2" t="s">
        <v>1337</v>
      </c>
      <c r="F1177" s="2" t="s">
        <v>1338</v>
      </c>
      <c r="G1177" s="2"/>
      <c r="H1177" s="2" t="s">
        <v>1344</v>
      </c>
      <c r="I1177" s="25">
        <v>0.9</v>
      </c>
      <c r="J1177" s="2" t="s">
        <v>27</v>
      </c>
      <c r="K1177" s="2" t="s">
        <v>28</v>
      </c>
      <c r="L1177" s="2" t="s">
        <v>4390</v>
      </c>
      <c r="M1177" s="2" t="s">
        <v>1345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73170</v>
      </c>
      <c r="T1177" s="4">
        <v>90</v>
      </c>
      <c r="U1177" s="4">
        <f t="shared" si="41"/>
        <v>6585300</v>
      </c>
      <c r="V1177" s="4">
        <f t="shared" si="40"/>
        <v>7375536.0000000009</v>
      </c>
      <c r="W1177" s="2" t="s">
        <v>3784</v>
      </c>
      <c r="X1177" s="2">
        <v>2013</v>
      </c>
      <c r="Y1177" s="2"/>
    </row>
    <row r="1178" spans="2:25" ht="178.5" x14ac:dyDescent="0.2">
      <c r="B1178" s="2" t="s">
        <v>4239</v>
      </c>
      <c r="C1178" s="2" t="s">
        <v>23</v>
      </c>
      <c r="D1178" s="2" t="s">
        <v>4090</v>
      </c>
      <c r="E1178" s="2" t="s">
        <v>1337</v>
      </c>
      <c r="F1178" s="2" t="s">
        <v>1338</v>
      </c>
      <c r="G1178" s="2"/>
      <c r="H1178" s="2" t="s">
        <v>26</v>
      </c>
      <c r="I1178" s="25">
        <v>0.9</v>
      </c>
      <c r="J1178" s="2" t="s">
        <v>27</v>
      </c>
      <c r="K1178" s="2" t="s">
        <v>28</v>
      </c>
      <c r="L1178" s="2" t="s">
        <v>4390</v>
      </c>
      <c r="M1178" s="2" t="s">
        <v>1347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29520</v>
      </c>
      <c r="T1178" s="4">
        <v>90</v>
      </c>
      <c r="U1178" s="4">
        <f t="shared" si="41"/>
        <v>2656800</v>
      </c>
      <c r="V1178" s="4">
        <f t="shared" si="40"/>
        <v>2975616.0000000005</v>
      </c>
      <c r="W1178" s="2" t="s">
        <v>34</v>
      </c>
      <c r="X1178" s="2">
        <v>2013</v>
      </c>
      <c r="Y1178" s="2"/>
    </row>
    <row r="1179" spans="2:25" ht="178.5" x14ac:dyDescent="0.2">
      <c r="B1179" s="2" t="s">
        <v>4240</v>
      </c>
      <c r="C1179" s="2" t="s">
        <v>23</v>
      </c>
      <c r="D1179" s="2" t="s">
        <v>4090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4390</v>
      </c>
      <c r="M1179" s="2" t="s">
        <v>155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10800</v>
      </c>
      <c r="T1179" s="4">
        <v>90</v>
      </c>
      <c r="U1179" s="4">
        <f t="shared" si="41"/>
        <v>972000</v>
      </c>
      <c r="V1179" s="4">
        <f t="shared" si="40"/>
        <v>1088640</v>
      </c>
      <c r="W1179" s="2" t="s">
        <v>34</v>
      </c>
      <c r="X1179" s="2">
        <v>2013</v>
      </c>
      <c r="Y1179" s="2"/>
    </row>
    <row r="1180" spans="2:25" ht="178.5" x14ac:dyDescent="0.2">
      <c r="B1180" s="2" t="s">
        <v>4241</v>
      </c>
      <c r="C1180" s="2" t="s">
        <v>23</v>
      </c>
      <c r="D1180" s="2" t="s">
        <v>4090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4390</v>
      </c>
      <c r="M1180" s="2" t="s">
        <v>1350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11880</v>
      </c>
      <c r="T1180" s="4">
        <v>90</v>
      </c>
      <c r="U1180" s="4">
        <f t="shared" si="41"/>
        <v>1069200</v>
      </c>
      <c r="V1180" s="4">
        <f t="shared" si="40"/>
        <v>1197504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4242</v>
      </c>
      <c r="C1181" s="2" t="s">
        <v>23</v>
      </c>
      <c r="D1181" s="2" t="s">
        <v>4090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4390</v>
      </c>
      <c r="M1181" s="2" t="s">
        <v>1352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10260</v>
      </c>
      <c r="T1181" s="4">
        <v>90</v>
      </c>
      <c r="U1181" s="4">
        <f t="shared" si="41"/>
        <v>923400</v>
      </c>
      <c r="V1181" s="4">
        <f t="shared" si="40"/>
        <v>1034208.0000000001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1336</v>
      </c>
      <c r="C1182" s="2" t="s">
        <v>23</v>
      </c>
      <c r="D1182" s="2" t="s">
        <v>4090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4390</v>
      </c>
      <c r="M1182" s="2" t="s">
        <v>1354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69570</v>
      </c>
      <c r="T1182" s="4">
        <v>90</v>
      </c>
      <c r="U1182" s="4">
        <f t="shared" si="41"/>
        <v>6261300</v>
      </c>
      <c r="V1182" s="4">
        <f t="shared" si="40"/>
        <v>7012656.0000000009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1340</v>
      </c>
      <c r="C1183" s="2" t="s">
        <v>23</v>
      </c>
      <c r="D1183" s="2" t="s">
        <v>4090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4390</v>
      </c>
      <c r="M1183" s="2" t="s">
        <v>1356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91620</v>
      </c>
      <c r="T1183" s="4">
        <v>90</v>
      </c>
      <c r="U1183" s="4">
        <f t="shared" si="41"/>
        <v>8245800</v>
      </c>
      <c r="V1183" s="4">
        <f t="shared" si="40"/>
        <v>9235296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1342</v>
      </c>
      <c r="C1184" s="2" t="s">
        <v>23</v>
      </c>
      <c r="D1184" s="2" t="s">
        <v>4090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4390</v>
      </c>
      <c r="M1184" s="2" t="s">
        <v>1358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41850</v>
      </c>
      <c r="T1184" s="4">
        <v>90</v>
      </c>
      <c r="U1184" s="4">
        <f t="shared" si="41"/>
        <v>3766500</v>
      </c>
      <c r="V1184" s="4">
        <f t="shared" si="40"/>
        <v>4218480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1343</v>
      </c>
      <c r="C1185" s="2" t="s">
        <v>23</v>
      </c>
      <c r="D1185" s="2" t="s">
        <v>4090</v>
      </c>
      <c r="E1185" s="2" t="s">
        <v>1337</v>
      </c>
      <c r="F1185" s="2" t="s">
        <v>1338</v>
      </c>
      <c r="G1185" s="2"/>
      <c r="H1185" s="2" t="s">
        <v>1344</v>
      </c>
      <c r="I1185" s="25">
        <v>0.9</v>
      </c>
      <c r="J1185" s="2" t="s">
        <v>27</v>
      </c>
      <c r="K1185" s="2" t="s">
        <v>28</v>
      </c>
      <c r="L1185" s="2" t="s">
        <v>4390</v>
      </c>
      <c r="M1185" s="2" t="s">
        <v>221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45000</v>
      </c>
      <c r="T1185" s="4">
        <v>90</v>
      </c>
      <c r="U1185" s="4">
        <f t="shared" si="41"/>
        <v>4050000</v>
      </c>
      <c r="V1185" s="4">
        <f t="shared" si="40"/>
        <v>4536000</v>
      </c>
      <c r="W1185" s="2" t="s">
        <v>3784</v>
      </c>
      <c r="X1185" s="2">
        <v>2013</v>
      </c>
      <c r="Y1185" s="2"/>
    </row>
    <row r="1186" spans="2:25" ht="178.5" x14ac:dyDescent="0.2">
      <c r="B1186" s="2" t="s">
        <v>1346</v>
      </c>
      <c r="C1186" s="2" t="s">
        <v>23</v>
      </c>
      <c r="D1186" s="2" t="s">
        <v>4090</v>
      </c>
      <c r="E1186" s="2" t="s">
        <v>1337</v>
      </c>
      <c r="F1186" s="2" t="s">
        <v>1338</v>
      </c>
      <c r="G1186" s="2"/>
      <c r="H1186" s="2" t="s">
        <v>26</v>
      </c>
      <c r="I1186" s="25">
        <v>0.9</v>
      </c>
      <c r="J1186" s="2" t="s">
        <v>27</v>
      </c>
      <c r="K1186" s="2" t="s">
        <v>28</v>
      </c>
      <c r="L1186" s="2" t="s">
        <v>4390</v>
      </c>
      <c r="M1186" s="2" t="s">
        <v>1361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18975</v>
      </c>
      <c r="T1186" s="4">
        <v>90</v>
      </c>
      <c r="U1186" s="4">
        <f t="shared" si="41"/>
        <v>1707750</v>
      </c>
      <c r="V1186" s="4">
        <f t="shared" si="40"/>
        <v>1912680.0000000002</v>
      </c>
      <c r="W1186" s="2" t="s">
        <v>34</v>
      </c>
      <c r="X1186" s="2">
        <v>2013</v>
      </c>
      <c r="Y1186" s="2"/>
    </row>
    <row r="1187" spans="2:25" ht="178.5" x14ac:dyDescent="0.2">
      <c r="B1187" s="2" t="s">
        <v>1348</v>
      </c>
      <c r="C1187" s="2" t="s">
        <v>23</v>
      </c>
      <c r="D1187" s="2" t="s">
        <v>4090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4390</v>
      </c>
      <c r="M1187" s="2" t="s">
        <v>1363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25815</v>
      </c>
      <c r="T1187" s="4">
        <v>90</v>
      </c>
      <c r="U1187" s="4">
        <f t="shared" si="41"/>
        <v>2323350</v>
      </c>
      <c r="V1187" s="4">
        <f t="shared" si="40"/>
        <v>2602152.0000000005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1349</v>
      </c>
      <c r="C1188" s="2" t="s">
        <v>23</v>
      </c>
      <c r="D1188" s="2" t="s">
        <v>4090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4390</v>
      </c>
      <c r="M1188" s="2" t="s">
        <v>1365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22275</v>
      </c>
      <c r="T1188" s="4">
        <v>103</v>
      </c>
      <c r="U1188" s="4">
        <f t="shared" si="41"/>
        <v>2294325</v>
      </c>
      <c r="V1188" s="4">
        <f t="shared" si="40"/>
        <v>2569644.0000000005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1351</v>
      </c>
      <c r="C1189" s="2" t="s">
        <v>23</v>
      </c>
      <c r="D1189" s="2" t="s">
        <v>4090</v>
      </c>
      <c r="E1189" s="2" t="s">
        <v>1337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4390</v>
      </c>
      <c r="M1189" s="2" t="s">
        <v>418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2400</v>
      </c>
      <c r="T1189" s="4">
        <v>90</v>
      </c>
      <c r="U1189" s="4">
        <f t="shared" si="41"/>
        <v>216000</v>
      </c>
      <c r="V1189" s="4">
        <f t="shared" si="40"/>
        <v>241920.00000000003</v>
      </c>
      <c r="W1189" s="2" t="s">
        <v>3784</v>
      </c>
      <c r="X1189" s="2">
        <v>2013</v>
      </c>
      <c r="Y1189" s="2"/>
    </row>
    <row r="1190" spans="2:25" ht="178.5" x14ac:dyDescent="0.2">
      <c r="B1190" s="2" t="s">
        <v>1353</v>
      </c>
      <c r="C1190" s="2" t="s">
        <v>23</v>
      </c>
      <c r="D1190" s="2" t="s">
        <v>4090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4390</v>
      </c>
      <c r="M1190" s="2" t="s">
        <v>385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252000</v>
      </c>
      <c r="T1190" s="4">
        <v>90</v>
      </c>
      <c r="U1190" s="4">
        <f t="shared" ref="U1190:U1253" si="42">T1190*S1190</f>
        <v>22680000</v>
      </c>
      <c r="V1190" s="4">
        <f t="shared" si="40"/>
        <v>25401600.000000004</v>
      </c>
      <c r="W1190" s="2" t="s">
        <v>3784</v>
      </c>
      <c r="X1190" s="2">
        <v>2013</v>
      </c>
      <c r="Y1190" s="2"/>
    </row>
    <row r="1191" spans="2:25" ht="178.5" x14ac:dyDescent="0.2">
      <c r="B1191" s="2" t="s">
        <v>1355</v>
      </c>
      <c r="C1191" s="2" t="s">
        <v>23</v>
      </c>
      <c r="D1191" s="2" t="s">
        <v>4090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4390</v>
      </c>
      <c r="M1191" s="2" t="s">
        <v>319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41250</v>
      </c>
      <c r="T1191" s="4">
        <v>90</v>
      </c>
      <c r="U1191" s="4">
        <f t="shared" si="42"/>
        <v>3712500</v>
      </c>
      <c r="V1191" s="4">
        <f t="shared" si="40"/>
        <v>4158000.0000000005</v>
      </c>
      <c r="W1191" s="2" t="s">
        <v>3784</v>
      </c>
      <c r="X1191" s="2">
        <v>2013</v>
      </c>
      <c r="Y1191" s="2"/>
    </row>
    <row r="1192" spans="2:25" ht="178.5" x14ac:dyDescent="0.2">
      <c r="B1192" s="2" t="s">
        <v>1357</v>
      </c>
      <c r="C1192" s="2" t="s">
        <v>23</v>
      </c>
      <c r="D1192" s="2" t="s">
        <v>4090</v>
      </c>
      <c r="E1192" s="2" t="s">
        <v>1337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4390</v>
      </c>
      <c r="M1192" s="2" t="s">
        <v>254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13500</v>
      </c>
      <c r="T1192" s="4">
        <v>112</v>
      </c>
      <c r="U1192" s="4">
        <f t="shared" si="42"/>
        <v>1512000</v>
      </c>
      <c r="V1192" s="4">
        <f t="shared" si="40"/>
        <v>1693440.0000000002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1359</v>
      </c>
      <c r="C1193" s="2" t="s">
        <v>23</v>
      </c>
      <c r="D1193" s="2" t="s">
        <v>4090</v>
      </c>
      <c r="E1193" s="2" t="s">
        <v>1337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4390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126000</v>
      </c>
      <c r="T1193" s="4">
        <v>90</v>
      </c>
      <c r="U1193" s="4">
        <f t="shared" si="42"/>
        <v>11340000</v>
      </c>
      <c r="V1193" s="4">
        <f t="shared" si="40"/>
        <v>12700800.000000002</v>
      </c>
      <c r="W1193" s="2" t="s">
        <v>3784</v>
      </c>
      <c r="X1193" s="2">
        <v>2013</v>
      </c>
      <c r="Y1193" s="2"/>
    </row>
    <row r="1194" spans="2:25" ht="178.5" x14ac:dyDescent="0.2">
      <c r="B1194" s="2" t="s">
        <v>1360</v>
      </c>
      <c r="C1194" s="2" t="s">
        <v>23</v>
      </c>
      <c r="D1194" s="2" t="s">
        <v>4090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4390</v>
      </c>
      <c r="M1194" s="2" t="s">
        <v>550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58500</v>
      </c>
      <c r="T1194" s="4">
        <v>90</v>
      </c>
      <c r="U1194" s="4">
        <f t="shared" si="42"/>
        <v>5265000</v>
      </c>
      <c r="V1194" s="4">
        <f t="shared" ref="V1194:V1257" si="43">U1194*1.12</f>
        <v>5896800.0000000009</v>
      </c>
      <c r="W1194" s="2" t="s">
        <v>3784</v>
      </c>
      <c r="X1194" s="2">
        <v>2013</v>
      </c>
      <c r="Y1194" s="2"/>
    </row>
    <row r="1195" spans="2:25" ht="178.5" x14ac:dyDescent="0.2">
      <c r="B1195" s="2" t="s">
        <v>1362</v>
      </c>
      <c r="C1195" s="2" t="s">
        <v>23</v>
      </c>
      <c r="D1195" s="2" t="s">
        <v>4090</v>
      </c>
      <c r="E1195" s="2" t="s">
        <v>1337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4390</v>
      </c>
      <c r="M1195" s="2" t="s">
        <v>1373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6210</v>
      </c>
      <c r="T1195" s="4">
        <v>90</v>
      </c>
      <c r="U1195" s="4">
        <f t="shared" si="42"/>
        <v>558900</v>
      </c>
      <c r="V1195" s="4">
        <f t="shared" si="43"/>
        <v>625968.00000000012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1364</v>
      </c>
      <c r="C1196" s="2" t="s">
        <v>23</v>
      </c>
      <c r="D1196" s="2" t="s">
        <v>4090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4390</v>
      </c>
      <c r="M1196" s="2" t="s">
        <v>1375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91500</v>
      </c>
      <c r="T1196" s="4">
        <v>110</v>
      </c>
      <c r="U1196" s="4">
        <f t="shared" si="42"/>
        <v>10065000</v>
      </c>
      <c r="V1196" s="4">
        <f t="shared" si="43"/>
        <v>11272800.000000002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1366</v>
      </c>
      <c r="C1197" s="2" t="s">
        <v>23</v>
      </c>
      <c r="D1197" s="2" t="s">
        <v>4090</v>
      </c>
      <c r="E1197" s="2" t="s">
        <v>1337</v>
      </c>
      <c r="F1197" s="2" t="s">
        <v>1338</v>
      </c>
      <c r="G1197" s="2"/>
      <c r="H1197" s="2" t="s">
        <v>1344</v>
      </c>
      <c r="I1197" s="25">
        <v>0.9</v>
      </c>
      <c r="J1197" s="2" t="s">
        <v>27</v>
      </c>
      <c r="K1197" s="2" t="s">
        <v>28</v>
      </c>
      <c r="L1197" s="2" t="s">
        <v>4390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67875</v>
      </c>
      <c r="T1197" s="4">
        <v>90</v>
      </c>
      <c r="U1197" s="4">
        <f t="shared" si="42"/>
        <v>6108750</v>
      </c>
      <c r="V1197" s="4">
        <f t="shared" si="43"/>
        <v>6841800.0000000009</v>
      </c>
      <c r="W1197" s="2" t="s">
        <v>3784</v>
      </c>
      <c r="X1197" s="2">
        <v>2013</v>
      </c>
      <c r="Y1197" s="2"/>
    </row>
    <row r="1198" spans="2:25" ht="178.5" x14ac:dyDescent="0.2">
      <c r="B1198" s="2" t="s">
        <v>1367</v>
      </c>
      <c r="C1198" s="2" t="s">
        <v>23</v>
      </c>
      <c r="D1198" s="2" t="s">
        <v>4090</v>
      </c>
      <c r="E1198" s="2" t="s">
        <v>1337</v>
      </c>
      <c r="F1198" s="2" t="s">
        <v>1338</v>
      </c>
      <c r="G1198" s="2"/>
      <c r="H1198" s="2" t="s">
        <v>26</v>
      </c>
      <c r="I1198" s="25">
        <v>0.9</v>
      </c>
      <c r="J1198" s="2" t="s">
        <v>27</v>
      </c>
      <c r="K1198" s="2" t="s">
        <v>28</v>
      </c>
      <c r="L1198" s="2" t="s">
        <v>4390</v>
      </c>
      <c r="M1198" s="2" t="s">
        <v>484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40500</v>
      </c>
      <c r="T1198" s="4">
        <v>110</v>
      </c>
      <c r="U1198" s="4">
        <f t="shared" si="42"/>
        <v>4455000</v>
      </c>
      <c r="V1198" s="4">
        <f t="shared" si="43"/>
        <v>4989600.0000000009</v>
      </c>
      <c r="W1198" s="2" t="s">
        <v>34</v>
      </c>
      <c r="X1198" s="2">
        <v>2013</v>
      </c>
      <c r="Y1198" s="2"/>
    </row>
    <row r="1199" spans="2:25" ht="178.5" x14ac:dyDescent="0.2">
      <c r="B1199" s="2" t="s">
        <v>1368</v>
      </c>
      <c r="C1199" s="2" t="s">
        <v>23</v>
      </c>
      <c r="D1199" s="2" t="s">
        <v>4090</v>
      </c>
      <c r="E1199" s="2" t="s">
        <v>1337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4390</v>
      </c>
      <c r="M1199" s="2" t="s">
        <v>3967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61500</v>
      </c>
      <c r="T1199" s="4">
        <v>90</v>
      </c>
      <c r="U1199" s="4">
        <f t="shared" si="42"/>
        <v>5535000</v>
      </c>
      <c r="V1199" s="4">
        <f t="shared" si="43"/>
        <v>6199200.0000000009</v>
      </c>
      <c r="W1199" s="2" t="s">
        <v>3784</v>
      </c>
      <c r="X1199" s="2">
        <v>2013</v>
      </c>
      <c r="Y1199" s="2"/>
    </row>
    <row r="1200" spans="2:25" ht="178.5" x14ac:dyDescent="0.2">
      <c r="B1200" s="2" t="s">
        <v>1369</v>
      </c>
      <c r="C1200" s="2" t="s">
        <v>23</v>
      </c>
      <c r="D1200" s="2" t="s">
        <v>4090</v>
      </c>
      <c r="E1200" s="2" t="s">
        <v>1337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4390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100800</v>
      </c>
      <c r="T1200" s="4">
        <v>97</v>
      </c>
      <c r="U1200" s="4">
        <f t="shared" si="42"/>
        <v>9777600</v>
      </c>
      <c r="V1200" s="4">
        <f t="shared" si="43"/>
        <v>10950912.000000002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1370</v>
      </c>
      <c r="C1201" s="2" t="s">
        <v>23</v>
      </c>
      <c r="D1201" s="2" t="s">
        <v>4090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4390</v>
      </c>
      <c r="M1201" s="2" t="s">
        <v>1382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29160</v>
      </c>
      <c r="T1201" s="4">
        <v>90</v>
      </c>
      <c r="U1201" s="4">
        <f t="shared" si="42"/>
        <v>2624400</v>
      </c>
      <c r="V1201" s="4">
        <f t="shared" si="43"/>
        <v>2939328.0000000005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1371</v>
      </c>
      <c r="C1202" s="2" t="s">
        <v>23</v>
      </c>
      <c r="D1202" s="2" t="s">
        <v>4090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4390</v>
      </c>
      <c r="M1202" s="2" t="s">
        <v>1384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27000</v>
      </c>
      <c r="T1202" s="4">
        <v>90</v>
      </c>
      <c r="U1202" s="4">
        <f t="shared" si="42"/>
        <v>2430000</v>
      </c>
      <c r="V1202" s="4">
        <f t="shared" si="43"/>
        <v>2721600.0000000005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1372</v>
      </c>
      <c r="C1203" s="2" t="s">
        <v>23</v>
      </c>
      <c r="D1203" s="2" t="s">
        <v>4090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4390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20700</v>
      </c>
      <c r="T1203" s="4">
        <v>90</v>
      </c>
      <c r="U1203" s="4">
        <f t="shared" si="42"/>
        <v>1863000</v>
      </c>
      <c r="V1203" s="4">
        <f t="shared" si="43"/>
        <v>2086560.0000000002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1374</v>
      </c>
      <c r="C1204" s="2" t="s">
        <v>23</v>
      </c>
      <c r="D1204" s="2" t="s">
        <v>4090</v>
      </c>
      <c r="E1204" s="2" t="s">
        <v>1337</v>
      </c>
      <c r="F1204" s="2" t="s">
        <v>1338</v>
      </c>
      <c r="G1204" s="2"/>
      <c r="H1204" s="2" t="s">
        <v>1344</v>
      </c>
      <c r="I1204" s="25">
        <v>0.9</v>
      </c>
      <c r="J1204" s="2" t="s">
        <v>27</v>
      </c>
      <c r="K1204" s="2" t="s">
        <v>28</v>
      </c>
      <c r="L1204" s="2" t="s">
        <v>4390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61740</v>
      </c>
      <c r="T1204" s="4">
        <v>90</v>
      </c>
      <c r="U1204" s="4">
        <f t="shared" si="42"/>
        <v>5556600</v>
      </c>
      <c r="V1204" s="4">
        <f t="shared" si="43"/>
        <v>6223392.0000000009</v>
      </c>
      <c r="W1204" s="2" t="s">
        <v>3784</v>
      </c>
      <c r="X1204" s="2">
        <v>2013</v>
      </c>
      <c r="Y1204" s="2"/>
    </row>
    <row r="1205" spans="2:25" ht="178.5" x14ac:dyDescent="0.2">
      <c r="B1205" s="2" t="s">
        <v>1376</v>
      </c>
      <c r="C1205" s="2" t="s">
        <v>23</v>
      </c>
      <c r="D1205" s="2" t="s">
        <v>4091</v>
      </c>
      <c r="E1205" s="2" t="s">
        <v>1388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4390</v>
      </c>
      <c r="M1205" s="2" t="s">
        <v>188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92520</v>
      </c>
      <c r="T1205" s="4">
        <v>110</v>
      </c>
      <c r="U1205" s="4">
        <f t="shared" si="42"/>
        <v>10177200</v>
      </c>
      <c r="V1205" s="4">
        <f t="shared" si="43"/>
        <v>11398464.000000002</v>
      </c>
      <c r="W1205" s="2" t="s">
        <v>3784</v>
      </c>
      <c r="X1205" s="2">
        <v>2013</v>
      </c>
      <c r="Y1205" s="2"/>
    </row>
    <row r="1206" spans="2:25" ht="178.5" x14ac:dyDescent="0.2">
      <c r="B1206" s="2" t="s">
        <v>1377</v>
      </c>
      <c r="C1206" s="2" t="s">
        <v>23</v>
      </c>
      <c r="D1206" s="2" t="s">
        <v>4091</v>
      </c>
      <c r="E1206" s="2" t="s">
        <v>1388</v>
      </c>
      <c r="F1206" s="2" t="s">
        <v>1338</v>
      </c>
      <c r="G1206" s="2"/>
      <c r="H1206" s="2" t="s">
        <v>26</v>
      </c>
      <c r="I1206" s="25">
        <v>0.9</v>
      </c>
      <c r="J1206" s="2" t="s">
        <v>27</v>
      </c>
      <c r="K1206" s="2" t="s">
        <v>28</v>
      </c>
      <c r="L1206" s="2" t="s">
        <v>4390</v>
      </c>
      <c r="M1206" s="2" t="s">
        <v>155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24840</v>
      </c>
      <c r="T1206" s="4">
        <v>110</v>
      </c>
      <c r="U1206" s="4">
        <f t="shared" si="42"/>
        <v>2732400</v>
      </c>
      <c r="V1206" s="4">
        <f t="shared" si="43"/>
        <v>3060288.0000000005</v>
      </c>
      <c r="W1206" s="2" t="s">
        <v>34</v>
      </c>
      <c r="X1206" s="2">
        <v>2013</v>
      </c>
      <c r="Y1206" s="2"/>
    </row>
    <row r="1207" spans="2:25" ht="178.5" x14ac:dyDescent="0.2">
      <c r="B1207" s="2" t="s">
        <v>1378</v>
      </c>
      <c r="C1207" s="2" t="s">
        <v>23</v>
      </c>
      <c r="D1207" s="2" t="s">
        <v>4091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4390</v>
      </c>
      <c r="M1207" s="2" t="s">
        <v>1356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22770</v>
      </c>
      <c r="T1207" s="4">
        <v>110</v>
      </c>
      <c r="U1207" s="4">
        <f t="shared" si="42"/>
        <v>2504700</v>
      </c>
      <c r="V1207" s="4">
        <f t="shared" si="43"/>
        <v>2805264.0000000005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1379</v>
      </c>
      <c r="C1208" s="2" t="s">
        <v>23</v>
      </c>
      <c r="D1208" s="2" t="s">
        <v>4091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4390</v>
      </c>
      <c r="M1208" s="2" t="s">
        <v>1345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1381</v>
      </c>
      <c r="C1209" s="2" t="s">
        <v>23</v>
      </c>
      <c r="D1209" s="2" t="s">
        <v>4091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4390</v>
      </c>
      <c r="M1209" s="2" t="s">
        <v>155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24840</v>
      </c>
      <c r="T1209" s="4">
        <v>110</v>
      </c>
      <c r="U1209" s="4">
        <f t="shared" si="42"/>
        <v>2732400</v>
      </c>
      <c r="V1209" s="4">
        <f t="shared" si="43"/>
        <v>3060288.0000000005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1383</v>
      </c>
      <c r="C1210" s="2" t="s">
        <v>23</v>
      </c>
      <c r="D1210" s="2" t="s">
        <v>4091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4390</v>
      </c>
      <c r="M1210" s="2" t="s">
        <v>1394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80109</v>
      </c>
      <c r="T1210" s="4">
        <v>110</v>
      </c>
      <c r="U1210" s="4">
        <f t="shared" si="42"/>
        <v>8811990</v>
      </c>
      <c r="V1210" s="4">
        <f t="shared" si="43"/>
        <v>9869428.8000000007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1385</v>
      </c>
      <c r="C1211" s="2" t="s">
        <v>23</v>
      </c>
      <c r="D1211" s="2" t="s">
        <v>4091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4390</v>
      </c>
      <c r="M1211" s="2" t="s">
        <v>1354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16200</v>
      </c>
      <c r="T1211" s="4">
        <v>110</v>
      </c>
      <c r="U1211" s="4">
        <f t="shared" si="42"/>
        <v>1782000</v>
      </c>
      <c r="V1211" s="4">
        <f t="shared" si="43"/>
        <v>1995840.0000000002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1386</v>
      </c>
      <c r="C1212" s="2" t="s">
        <v>23</v>
      </c>
      <c r="D1212" s="2" t="s">
        <v>4091</v>
      </c>
      <c r="E1212" s="2" t="s">
        <v>1388</v>
      </c>
      <c r="F1212" s="2" t="s">
        <v>1338</v>
      </c>
      <c r="G1212" s="2"/>
      <c r="H1212" s="2" t="s">
        <v>1344</v>
      </c>
      <c r="I1212" s="25">
        <v>0.9</v>
      </c>
      <c r="J1212" s="2" t="s">
        <v>27</v>
      </c>
      <c r="K1212" s="2" t="s">
        <v>28</v>
      </c>
      <c r="L1212" s="2" t="s">
        <v>4390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42300</v>
      </c>
      <c r="T1212" s="4">
        <v>110</v>
      </c>
      <c r="U1212" s="4">
        <f t="shared" si="42"/>
        <v>4653000</v>
      </c>
      <c r="V1212" s="4">
        <f t="shared" si="43"/>
        <v>5211360.0000000009</v>
      </c>
      <c r="W1212" s="2" t="s">
        <v>3784</v>
      </c>
      <c r="X1212" s="2">
        <v>2013</v>
      </c>
      <c r="Y1212" s="2"/>
    </row>
    <row r="1213" spans="2:25" ht="178.5" x14ac:dyDescent="0.2">
      <c r="B1213" s="2" t="s">
        <v>1387</v>
      </c>
      <c r="C1213" s="2" t="s">
        <v>23</v>
      </c>
      <c r="D1213" s="2" t="s">
        <v>4091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4390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117000</v>
      </c>
      <c r="T1213" s="4">
        <v>110</v>
      </c>
      <c r="U1213" s="4">
        <f t="shared" si="42"/>
        <v>12870000</v>
      </c>
      <c r="V1213" s="4">
        <f t="shared" si="43"/>
        <v>14414400.000000002</v>
      </c>
      <c r="W1213" s="2" t="s">
        <v>3784</v>
      </c>
      <c r="X1213" s="2">
        <v>2013</v>
      </c>
      <c r="Y1213" s="2"/>
    </row>
    <row r="1214" spans="2:25" ht="178.5" x14ac:dyDescent="0.2">
      <c r="B1214" s="2" t="s">
        <v>1389</v>
      </c>
      <c r="C1214" s="2" t="s">
        <v>23</v>
      </c>
      <c r="D1214" s="2" t="s">
        <v>4091</v>
      </c>
      <c r="E1214" s="2" t="s">
        <v>1388</v>
      </c>
      <c r="F1214" s="2" t="s">
        <v>1338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4390</v>
      </c>
      <c r="M1214" s="2" t="s">
        <v>484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125</v>
      </c>
      <c r="U1214" s="4">
        <f t="shared" si="42"/>
        <v>14625000</v>
      </c>
      <c r="V1214" s="4">
        <f t="shared" si="43"/>
        <v>16380000.000000002</v>
      </c>
      <c r="W1214" s="2" t="s">
        <v>34</v>
      </c>
      <c r="X1214" s="2">
        <v>2013</v>
      </c>
      <c r="Y1214" s="2"/>
    </row>
    <row r="1215" spans="2:25" ht="178.5" x14ac:dyDescent="0.2">
      <c r="B1215" s="2" t="s">
        <v>1390</v>
      </c>
      <c r="C1215" s="2" t="s">
        <v>23</v>
      </c>
      <c r="D1215" s="2" t="s">
        <v>4091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4390</v>
      </c>
      <c r="M1215" s="2" t="s">
        <v>29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135000</v>
      </c>
      <c r="T1215" s="4">
        <v>110</v>
      </c>
      <c r="U1215" s="4">
        <f t="shared" si="42"/>
        <v>14850000</v>
      </c>
      <c r="V1215" s="4">
        <f t="shared" si="43"/>
        <v>16632000.000000002</v>
      </c>
      <c r="W1215" s="2" t="s">
        <v>3784</v>
      </c>
      <c r="X1215" s="2">
        <v>2013</v>
      </c>
      <c r="Y1215" s="2"/>
    </row>
    <row r="1216" spans="2:25" ht="178.5" x14ac:dyDescent="0.2">
      <c r="B1216" s="2" t="s">
        <v>1391</v>
      </c>
      <c r="C1216" s="2" t="s">
        <v>23</v>
      </c>
      <c r="D1216" s="2" t="s">
        <v>4091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4390</v>
      </c>
      <c r="M1216" s="2" t="s">
        <v>418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11955</v>
      </c>
      <c r="T1216" s="4">
        <v>110</v>
      </c>
      <c r="U1216" s="4">
        <f t="shared" si="42"/>
        <v>1315050</v>
      </c>
      <c r="V1216" s="4">
        <f t="shared" si="43"/>
        <v>1472856.0000000002</v>
      </c>
      <c r="W1216" s="2" t="s">
        <v>3784</v>
      </c>
      <c r="X1216" s="2">
        <v>2013</v>
      </c>
      <c r="Y1216" s="2"/>
    </row>
    <row r="1217" spans="2:25" ht="178.5" x14ac:dyDescent="0.2">
      <c r="B1217" s="2" t="s">
        <v>1392</v>
      </c>
      <c r="C1217" s="2" t="s">
        <v>23</v>
      </c>
      <c r="D1217" s="2" t="s">
        <v>4091</v>
      </c>
      <c r="E1217" s="2" t="s">
        <v>1388</v>
      </c>
      <c r="F1217" s="2" t="s">
        <v>1338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4390</v>
      </c>
      <c r="M1217" s="2" t="s">
        <v>1402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21712.5</v>
      </c>
      <c r="T1217" s="4">
        <v>110</v>
      </c>
      <c r="U1217" s="4">
        <f t="shared" si="42"/>
        <v>2388375</v>
      </c>
      <c r="V1217" s="4">
        <f t="shared" si="43"/>
        <v>2674980.0000000005</v>
      </c>
      <c r="W1217" s="2" t="s">
        <v>34</v>
      </c>
      <c r="X1217" s="2">
        <v>2013</v>
      </c>
      <c r="Y1217" s="2"/>
    </row>
    <row r="1218" spans="2:25" ht="178.5" x14ac:dyDescent="0.2">
      <c r="B1218" s="2" t="s">
        <v>1393</v>
      </c>
      <c r="C1218" s="2" t="s">
        <v>23</v>
      </c>
      <c r="D1218" s="2" t="s">
        <v>4091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4390</v>
      </c>
      <c r="M1218" s="2" t="s">
        <v>1365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26400</v>
      </c>
      <c r="T1218" s="4">
        <v>110</v>
      </c>
      <c r="U1218" s="4">
        <f t="shared" si="42"/>
        <v>2904000</v>
      </c>
      <c r="V1218" s="4">
        <f t="shared" si="43"/>
        <v>3252480.0000000005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1395</v>
      </c>
      <c r="C1219" s="2" t="s">
        <v>23</v>
      </c>
      <c r="D1219" s="2" t="s">
        <v>4091</v>
      </c>
      <c r="E1219" s="2" t="s">
        <v>1388</v>
      </c>
      <c r="F1219" s="2" t="s">
        <v>1338</v>
      </c>
      <c r="G1219" s="2"/>
      <c r="H1219" s="2" t="s">
        <v>1344</v>
      </c>
      <c r="I1219" s="25">
        <v>0.9</v>
      </c>
      <c r="J1219" s="2" t="s">
        <v>27</v>
      </c>
      <c r="K1219" s="2" t="s">
        <v>28</v>
      </c>
      <c r="L1219" s="2" t="s">
        <v>4390</v>
      </c>
      <c r="M1219" s="2" t="s">
        <v>385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151560</v>
      </c>
      <c r="T1219" s="4">
        <v>110</v>
      </c>
      <c r="U1219" s="4">
        <f t="shared" si="42"/>
        <v>16671600</v>
      </c>
      <c r="V1219" s="4">
        <f t="shared" si="43"/>
        <v>18672192</v>
      </c>
      <c r="W1219" s="2" t="s">
        <v>3784</v>
      </c>
      <c r="X1219" s="2">
        <v>2013</v>
      </c>
      <c r="Y1219" s="2"/>
    </row>
    <row r="1220" spans="2:25" ht="178.5" x14ac:dyDescent="0.2">
      <c r="B1220" s="2" t="s">
        <v>1396</v>
      </c>
      <c r="C1220" s="2" t="s">
        <v>23</v>
      </c>
      <c r="D1220" s="2" t="s">
        <v>4091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4390</v>
      </c>
      <c r="M1220" s="2" t="s">
        <v>451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15015.75</v>
      </c>
      <c r="T1220" s="4">
        <v>110</v>
      </c>
      <c r="U1220" s="4">
        <f t="shared" si="42"/>
        <v>1651732.5</v>
      </c>
      <c r="V1220" s="4">
        <f t="shared" si="43"/>
        <v>1849940.4000000001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1397</v>
      </c>
      <c r="C1221" s="2" t="s">
        <v>23</v>
      </c>
      <c r="D1221" s="2" t="s">
        <v>4091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4390</v>
      </c>
      <c r="M1221" s="2" t="s">
        <v>1407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12548.25</v>
      </c>
      <c r="T1221" s="4">
        <v>110</v>
      </c>
      <c r="U1221" s="4">
        <f t="shared" si="42"/>
        <v>1380307.5</v>
      </c>
      <c r="V1221" s="4">
        <f t="shared" si="43"/>
        <v>1545944.4000000001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1398</v>
      </c>
      <c r="C1222" s="2" t="s">
        <v>23</v>
      </c>
      <c r="D1222" s="2" t="s">
        <v>4091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4390</v>
      </c>
      <c r="M1222" s="2" t="s">
        <v>1409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2316</v>
      </c>
      <c r="T1222" s="4">
        <v>110</v>
      </c>
      <c r="U1222" s="4">
        <f t="shared" si="42"/>
        <v>254760</v>
      </c>
      <c r="V1222" s="4">
        <f t="shared" si="43"/>
        <v>285331.20000000001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1399</v>
      </c>
      <c r="C1223" s="2" t="s">
        <v>23</v>
      </c>
      <c r="D1223" s="2" t="s">
        <v>4091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4390</v>
      </c>
      <c r="M1223" s="2" t="s">
        <v>517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82500</v>
      </c>
      <c r="T1223" s="4">
        <v>134</v>
      </c>
      <c r="U1223" s="4">
        <f t="shared" si="42"/>
        <v>11055000</v>
      </c>
      <c r="V1223" s="4">
        <f t="shared" si="43"/>
        <v>12381600.000000002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1400</v>
      </c>
      <c r="C1224" s="2" t="s">
        <v>23</v>
      </c>
      <c r="D1224" s="2" t="s">
        <v>4091</v>
      </c>
      <c r="E1224" s="2" t="s">
        <v>1388</v>
      </c>
      <c r="F1224" s="2" t="s">
        <v>1338</v>
      </c>
      <c r="G1224" s="2"/>
      <c r="H1224" s="2" t="s">
        <v>1344</v>
      </c>
      <c r="I1224" s="25">
        <v>0.9</v>
      </c>
      <c r="J1224" s="2" t="s">
        <v>27</v>
      </c>
      <c r="K1224" s="2" t="s">
        <v>28</v>
      </c>
      <c r="L1224" s="2" t="s">
        <v>4390</v>
      </c>
      <c r="M1224" s="2" t="s">
        <v>319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75090</v>
      </c>
      <c r="T1224" s="4">
        <v>110</v>
      </c>
      <c r="U1224" s="4">
        <f t="shared" si="42"/>
        <v>8259900</v>
      </c>
      <c r="V1224" s="4">
        <f t="shared" si="43"/>
        <v>9251088</v>
      </c>
      <c r="W1224" s="2" t="s">
        <v>3784</v>
      </c>
      <c r="X1224" s="2">
        <v>2013</v>
      </c>
      <c r="Y1224" s="2"/>
    </row>
    <row r="1225" spans="2:25" ht="178.5" x14ac:dyDescent="0.2">
      <c r="B1225" s="2" t="s">
        <v>1401</v>
      </c>
      <c r="C1225" s="2" t="s">
        <v>23</v>
      </c>
      <c r="D1225" s="2" t="s">
        <v>4091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4390</v>
      </c>
      <c r="M1225" s="2" t="s">
        <v>3967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41580</v>
      </c>
      <c r="T1225" s="4">
        <v>110</v>
      </c>
      <c r="U1225" s="4">
        <f t="shared" si="42"/>
        <v>4573800</v>
      </c>
      <c r="V1225" s="4">
        <f t="shared" si="43"/>
        <v>5122656.0000000009</v>
      </c>
      <c r="W1225" s="2" t="s">
        <v>3784</v>
      </c>
      <c r="X1225" s="2">
        <v>2013</v>
      </c>
      <c r="Y1225" s="2"/>
    </row>
    <row r="1226" spans="2:25" ht="178.5" x14ac:dyDescent="0.2">
      <c r="B1226" s="2" t="s">
        <v>1403</v>
      </c>
      <c r="C1226" s="2" t="s">
        <v>23</v>
      </c>
      <c r="D1226" s="2" t="s">
        <v>4091</v>
      </c>
      <c r="E1226" s="2" t="s">
        <v>1388</v>
      </c>
      <c r="F1226" s="2" t="s">
        <v>1338</v>
      </c>
      <c r="G1226" s="2"/>
      <c r="H1226" s="2" t="s">
        <v>26</v>
      </c>
      <c r="I1226" s="25">
        <v>0.9</v>
      </c>
      <c r="J1226" s="2" t="s">
        <v>27</v>
      </c>
      <c r="K1226" s="2" t="s">
        <v>28</v>
      </c>
      <c r="L1226" s="2" t="s">
        <v>4390</v>
      </c>
      <c r="M1226" s="2" t="s">
        <v>1380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30000</v>
      </c>
      <c r="T1226" s="4">
        <v>128</v>
      </c>
      <c r="U1226" s="4">
        <f t="shared" si="42"/>
        <v>3840000</v>
      </c>
      <c r="V1226" s="4">
        <f t="shared" si="43"/>
        <v>4300800</v>
      </c>
      <c r="W1226" s="2" t="s">
        <v>34</v>
      </c>
      <c r="X1226" s="2">
        <v>2013</v>
      </c>
      <c r="Y1226" s="2"/>
    </row>
    <row r="1227" spans="2:25" ht="178.5" x14ac:dyDescent="0.2">
      <c r="B1227" s="2" t="s">
        <v>1404</v>
      </c>
      <c r="C1227" s="2" t="s">
        <v>23</v>
      </c>
      <c r="D1227" s="2" t="s">
        <v>4091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4390</v>
      </c>
      <c r="M1227" s="2" t="s">
        <v>254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60750</v>
      </c>
      <c r="T1227" s="4">
        <v>110</v>
      </c>
      <c r="U1227" s="4">
        <f t="shared" si="42"/>
        <v>6682500</v>
      </c>
      <c r="V1227" s="4">
        <f t="shared" si="43"/>
        <v>7484400.0000000009</v>
      </c>
      <c r="W1227" s="2" t="s">
        <v>3784</v>
      </c>
      <c r="X1227" s="2">
        <v>2013</v>
      </c>
      <c r="Y1227" s="2"/>
    </row>
    <row r="1228" spans="2:25" ht="178.5" x14ac:dyDescent="0.2">
      <c r="B1228" s="2" t="s">
        <v>1405</v>
      </c>
      <c r="C1228" s="2" t="s">
        <v>23</v>
      </c>
      <c r="D1228" s="2" t="s">
        <v>4091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4390</v>
      </c>
      <c r="M1228" s="2" t="s">
        <v>352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16740</v>
      </c>
      <c r="T1228" s="4">
        <v>110</v>
      </c>
      <c r="U1228" s="4">
        <f t="shared" si="42"/>
        <v>1841400</v>
      </c>
      <c r="V1228" s="4">
        <f t="shared" si="43"/>
        <v>2062368.0000000002</v>
      </c>
      <c r="W1228" s="2" t="s">
        <v>3784</v>
      </c>
      <c r="X1228" s="2">
        <v>2013</v>
      </c>
      <c r="Y1228" s="2"/>
    </row>
    <row r="1229" spans="2:25" ht="178.5" x14ac:dyDescent="0.2">
      <c r="B1229" s="2" t="s">
        <v>1406</v>
      </c>
      <c r="C1229" s="2" t="s">
        <v>23</v>
      </c>
      <c r="D1229" s="2" t="s">
        <v>4091</v>
      </c>
      <c r="E1229" s="2" t="s">
        <v>1388</v>
      </c>
      <c r="F1229" s="2" t="s">
        <v>1338</v>
      </c>
      <c r="G1229" s="2"/>
      <c r="H1229" s="2" t="s">
        <v>26</v>
      </c>
      <c r="I1229" s="25">
        <v>0.9</v>
      </c>
      <c r="J1229" s="2" t="s">
        <v>27</v>
      </c>
      <c r="K1229" s="2" t="s">
        <v>28</v>
      </c>
      <c r="L1229" s="2" t="s">
        <v>4390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30000</v>
      </c>
      <c r="T1229" s="4">
        <v>110</v>
      </c>
      <c r="U1229" s="4">
        <f t="shared" si="42"/>
        <v>3300000</v>
      </c>
      <c r="V1229" s="4">
        <f t="shared" si="43"/>
        <v>3696000.0000000005</v>
      </c>
      <c r="W1229" s="2" t="s">
        <v>34</v>
      </c>
      <c r="X1229" s="2">
        <v>2013</v>
      </c>
      <c r="Y1229" s="2"/>
    </row>
    <row r="1230" spans="2:25" ht="178.5" x14ac:dyDescent="0.2">
      <c r="B1230" s="2" t="s">
        <v>1408</v>
      </c>
      <c r="C1230" s="2" t="s">
        <v>23</v>
      </c>
      <c r="D1230" s="2" t="s">
        <v>4091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4390</v>
      </c>
      <c r="M1230" s="2" t="s">
        <v>1382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15000</v>
      </c>
      <c r="T1230" s="4">
        <v>110</v>
      </c>
      <c r="U1230" s="4">
        <f t="shared" si="42"/>
        <v>1650000</v>
      </c>
      <c r="V1230" s="4">
        <f t="shared" si="43"/>
        <v>1848000.0000000002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1410</v>
      </c>
      <c r="C1231" s="2" t="s">
        <v>23</v>
      </c>
      <c r="D1231" s="2" t="s">
        <v>4092</v>
      </c>
      <c r="E1231" s="2" t="s">
        <v>1419</v>
      </c>
      <c r="F1231" s="2" t="s">
        <v>1338</v>
      </c>
      <c r="G1231" s="2"/>
      <c r="H1231" s="2" t="s">
        <v>1344</v>
      </c>
      <c r="I1231" s="25">
        <v>0.9</v>
      </c>
      <c r="J1231" s="2" t="s">
        <v>27</v>
      </c>
      <c r="K1231" s="2" t="s">
        <v>28</v>
      </c>
      <c r="L1231" s="2" t="s">
        <v>4390</v>
      </c>
      <c r="M1231" s="2" t="s">
        <v>29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2500</v>
      </c>
      <c r="T1231" s="4">
        <v>142</v>
      </c>
      <c r="U1231" s="4">
        <f t="shared" si="42"/>
        <v>355000</v>
      </c>
      <c r="V1231" s="4">
        <f t="shared" si="43"/>
        <v>397600.00000000006</v>
      </c>
      <c r="W1231" s="2" t="s">
        <v>3784</v>
      </c>
      <c r="X1231" s="2">
        <v>2013</v>
      </c>
      <c r="Y1231" s="2"/>
    </row>
    <row r="1232" spans="2:25" ht="63.75" x14ac:dyDescent="0.2">
      <c r="B1232" s="2" t="s">
        <v>1411</v>
      </c>
      <c r="C1232" s="2" t="s">
        <v>23</v>
      </c>
      <c r="D1232" s="2" t="s">
        <v>4093</v>
      </c>
      <c r="E1232" s="2" t="s">
        <v>1421</v>
      </c>
      <c r="F1232" s="2" t="s">
        <v>1421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4390</v>
      </c>
      <c r="M1232" s="2" t="s">
        <v>1335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8300</v>
      </c>
      <c r="T1232" s="4">
        <v>95</v>
      </c>
      <c r="U1232" s="4">
        <f t="shared" si="42"/>
        <v>788500</v>
      </c>
      <c r="V1232" s="4">
        <f t="shared" si="43"/>
        <v>883120.00000000012</v>
      </c>
      <c r="W1232" s="2" t="s">
        <v>3784</v>
      </c>
      <c r="X1232" s="2">
        <v>2013</v>
      </c>
      <c r="Y1232" s="2"/>
    </row>
    <row r="1233" spans="2:25" ht="63.75" x14ac:dyDescent="0.2">
      <c r="B1233" s="2" t="s">
        <v>1412</v>
      </c>
      <c r="C1233" s="2" t="s">
        <v>23</v>
      </c>
      <c r="D1233" s="2" t="s">
        <v>4093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4390</v>
      </c>
      <c r="M1233" s="2" t="s">
        <v>550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3000</v>
      </c>
      <c r="T1233" s="4">
        <v>95</v>
      </c>
      <c r="U1233" s="4">
        <f t="shared" si="42"/>
        <v>285000</v>
      </c>
      <c r="V1233" s="4">
        <f t="shared" si="43"/>
        <v>319200.00000000006</v>
      </c>
      <c r="W1233" s="2" t="s">
        <v>3784</v>
      </c>
      <c r="X1233" s="2">
        <v>2013</v>
      </c>
      <c r="Y1233" s="2"/>
    </row>
    <row r="1234" spans="2:25" ht="63.75" x14ac:dyDescent="0.2">
      <c r="B1234" s="2" t="s">
        <v>1413</v>
      </c>
      <c r="C1234" s="2" t="s">
        <v>23</v>
      </c>
      <c r="D1234" s="2" t="s">
        <v>4093</v>
      </c>
      <c r="E1234" s="2" t="s">
        <v>1421</v>
      </c>
      <c r="F1234" s="2" t="s">
        <v>1421</v>
      </c>
      <c r="G1234" s="2"/>
      <c r="H1234" s="2" t="s">
        <v>26</v>
      </c>
      <c r="I1234" s="25">
        <v>0.9</v>
      </c>
      <c r="J1234" s="2" t="s">
        <v>27</v>
      </c>
      <c r="K1234" s="2" t="s">
        <v>28</v>
      </c>
      <c r="L1234" s="2" t="s">
        <v>4390</v>
      </c>
      <c r="M1234" s="2" t="s">
        <v>155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13200</v>
      </c>
      <c r="T1234" s="4">
        <v>95</v>
      </c>
      <c r="U1234" s="4">
        <f t="shared" si="42"/>
        <v>1254000</v>
      </c>
      <c r="V1234" s="4">
        <f t="shared" si="43"/>
        <v>1404480.0000000002</v>
      </c>
      <c r="W1234" s="2" t="s">
        <v>34</v>
      </c>
      <c r="X1234" s="2">
        <v>2013</v>
      </c>
      <c r="Y1234" s="2"/>
    </row>
    <row r="1235" spans="2:25" ht="63.75" x14ac:dyDescent="0.2">
      <c r="B1235" s="2" t="s">
        <v>1414</v>
      </c>
      <c r="C1235" s="2" t="s">
        <v>23</v>
      </c>
      <c r="D1235" s="2" t="s">
        <v>4052</v>
      </c>
      <c r="E1235" s="2" t="s">
        <v>1425</v>
      </c>
      <c r="F1235" s="2" t="s">
        <v>1426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4390</v>
      </c>
      <c r="M1235" s="2" t="s">
        <v>484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240000</v>
      </c>
      <c r="T1235" s="4">
        <v>50</v>
      </c>
      <c r="U1235" s="4">
        <f t="shared" si="42"/>
        <v>12000000</v>
      </c>
      <c r="V1235" s="4">
        <f t="shared" si="43"/>
        <v>13440000.000000002</v>
      </c>
      <c r="W1235" s="2" t="s">
        <v>3784</v>
      </c>
      <c r="X1235" s="2">
        <v>2013</v>
      </c>
      <c r="Y1235" s="2"/>
    </row>
    <row r="1236" spans="2:25" ht="63.75" x14ac:dyDescent="0.2">
      <c r="B1236" s="2" t="s">
        <v>1415</v>
      </c>
      <c r="C1236" s="2" t="s">
        <v>23</v>
      </c>
      <c r="D1236" s="2" t="s">
        <v>4052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4390</v>
      </c>
      <c r="M1236" s="2" t="s">
        <v>3967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96000</v>
      </c>
      <c r="T1236" s="4">
        <v>50</v>
      </c>
      <c r="U1236" s="4">
        <f t="shared" si="42"/>
        <v>4800000</v>
      </c>
      <c r="V1236" s="4">
        <f t="shared" si="43"/>
        <v>5376000.0000000009</v>
      </c>
      <c r="W1236" s="2" t="s">
        <v>3784</v>
      </c>
      <c r="X1236" s="2">
        <v>2013</v>
      </c>
      <c r="Y1236" s="2"/>
    </row>
    <row r="1237" spans="2:25" ht="63.75" x14ac:dyDescent="0.2">
      <c r="B1237" s="2" t="s">
        <v>1416</v>
      </c>
      <c r="C1237" s="2" t="s">
        <v>23</v>
      </c>
      <c r="D1237" s="2" t="s">
        <v>4052</v>
      </c>
      <c r="E1237" s="2" t="s">
        <v>1425</v>
      </c>
      <c r="F1237" s="2" t="s">
        <v>1426</v>
      </c>
      <c r="G1237" s="2"/>
      <c r="H1237" s="2" t="s">
        <v>26</v>
      </c>
      <c r="I1237" s="25">
        <v>0.9</v>
      </c>
      <c r="J1237" s="2" t="s">
        <v>27</v>
      </c>
      <c r="K1237" s="2" t="s">
        <v>28</v>
      </c>
      <c r="L1237" s="2" t="s">
        <v>4390</v>
      </c>
      <c r="M1237" s="2" t="s">
        <v>155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126240</v>
      </c>
      <c r="T1237" s="4">
        <v>60</v>
      </c>
      <c r="U1237" s="4">
        <f t="shared" si="42"/>
        <v>7574400</v>
      </c>
      <c r="V1237" s="4">
        <f t="shared" si="43"/>
        <v>8483328</v>
      </c>
      <c r="W1237" s="2" t="s">
        <v>34</v>
      </c>
      <c r="X1237" s="2">
        <v>2013</v>
      </c>
      <c r="Y1237" s="2"/>
    </row>
    <row r="1238" spans="2:25" ht="63.75" x14ac:dyDescent="0.2">
      <c r="B1238" s="2" t="s">
        <v>1417</v>
      </c>
      <c r="C1238" s="2" t="s">
        <v>23</v>
      </c>
      <c r="D1238" s="2" t="s">
        <v>4052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4390</v>
      </c>
      <c r="M1238" s="2" t="s">
        <v>221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264000</v>
      </c>
      <c r="T1238" s="4">
        <v>60</v>
      </c>
      <c r="U1238" s="4">
        <f t="shared" si="42"/>
        <v>15840000</v>
      </c>
      <c r="V1238" s="4">
        <f t="shared" si="43"/>
        <v>17740800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1418</v>
      </c>
      <c r="C1239" s="2" t="s">
        <v>23</v>
      </c>
      <c r="D1239" s="2" t="s">
        <v>4052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4390</v>
      </c>
      <c r="M1239" s="2" t="s">
        <v>550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168000</v>
      </c>
      <c r="T1239" s="4">
        <v>60</v>
      </c>
      <c r="U1239" s="4">
        <f t="shared" si="42"/>
        <v>10080000</v>
      </c>
      <c r="V1239" s="4">
        <f t="shared" si="43"/>
        <v>11289600.000000002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1420</v>
      </c>
      <c r="C1240" s="2" t="s">
        <v>23</v>
      </c>
      <c r="D1240" s="2" t="s">
        <v>4052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4390</v>
      </c>
      <c r="M1240" s="2" t="s">
        <v>517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53700</v>
      </c>
      <c r="T1240" s="4">
        <v>65</v>
      </c>
      <c r="U1240" s="4">
        <f t="shared" si="42"/>
        <v>3490500</v>
      </c>
      <c r="V1240" s="4">
        <f t="shared" si="43"/>
        <v>3909360.0000000005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1422</v>
      </c>
      <c r="C1241" s="2" t="s">
        <v>23</v>
      </c>
      <c r="D1241" s="2" t="s">
        <v>4052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4390</v>
      </c>
      <c r="M1241" s="2" t="s">
        <v>385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15744</v>
      </c>
      <c r="T1241" s="4">
        <v>65</v>
      </c>
      <c r="U1241" s="4">
        <f t="shared" si="42"/>
        <v>1023360</v>
      </c>
      <c r="V1241" s="4">
        <f t="shared" si="43"/>
        <v>1146163.2000000002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1423</v>
      </c>
      <c r="C1242" s="2" t="s">
        <v>23</v>
      </c>
      <c r="D1242" s="2" t="s">
        <v>4052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4390</v>
      </c>
      <c r="M1242" s="2" t="s">
        <v>352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186000</v>
      </c>
      <c r="T1242" s="4">
        <v>65</v>
      </c>
      <c r="U1242" s="4">
        <f t="shared" si="42"/>
        <v>12090000</v>
      </c>
      <c r="V1242" s="4">
        <f t="shared" si="43"/>
        <v>13540800.000000002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1424</v>
      </c>
      <c r="C1243" s="2" t="s">
        <v>23</v>
      </c>
      <c r="D1243" s="2" t="s">
        <v>4052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4390</v>
      </c>
      <c r="M1243" s="2" t="s">
        <v>188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49692</v>
      </c>
      <c r="T1243" s="4">
        <v>65</v>
      </c>
      <c r="U1243" s="4">
        <f t="shared" si="42"/>
        <v>3229980</v>
      </c>
      <c r="V1243" s="4">
        <f t="shared" si="43"/>
        <v>3617577.6000000006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1427</v>
      </c>
      <c r="C1244" s="2" t="s">
        <v>23</v>
      </c>
      <c r="D1244" s="2" t="s">
        <v>4052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4390</v>
      </c>
      <c r="M1244" s="2" t="s">
        <v>418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95400</v>
      </c>
      <c r="T1244" s="4">
        <v>65</v>
      </c>
      <c r="U1244" s="4">
        <f t="shared" si="42"/>
        <v>6201000</v>
      </c>
      <c r="V1244" s="4">
        <f t="shared" si="43"/>
        <v>6945120.0000000009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1428</v>
      </c>
      <c r="C1245" s="2" t="s">
        <v>23</v>
      </c>
      <c r="D1245" s="2" t="s">
        <v>4052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4390</v>
      </c>
      <c r="M1245" s="2" t="s">
        <v>254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135696</v>
      </c>
      <c r="T1245" s="4">
        <v>65</v>
      </c>
      <c r="U1245" s="4">
        <f t="shared" si="42"/>
        <v>8820240</v>
      </c>
      <c r="V1245" s="4">
        <f t="shared" si="43"/>
        <v>9878668.8000000007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1429</v>
      </c>
      <c r="C1246" s="2" t="s">
        <v>23</v>
      </c>
      <c r="D1246" s="2" t="s">
        <v>1438</v>
      </c>
      <c r="E1246" s="2" t="s">
        <v>1439</v>
      </c>
      <c r="F1246" s="2" t="s">
        <v>1440</v>
      </c>
      <c r="G1246" s="2"/>
      <c r="H1246" s="2" t="s">
        <v>959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1268</v>
      </c>
      <c r="P1246" s="2" t="s">
        <v>32</v>
      </c>
      <c r="Q1246" s="2">
        <v>796</v>
      </c>
      <c r="R1246" s="2" t="s">
        <v>33</v>
      </c>
      <c r="S1246" s="2">
        <v>380</v>
      </c>
      <c r="T1246" s="4">
        <v>800</v>
      </c>
      <c r="U1246" s="4">
        <f t="shared" si="42"/>
        <v>304000</v>
      </c>
      <c r="V1246" s="4">
        <f t="shared" si="43"/>
        <v>340480.00000000006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1430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155</v>
      </c>
      <c r="T1247" s="4">
        <v>800</v>
      </c>
      <c r="U1247" s="4">
        <f t="shared" si="42"/>
        <v>124000</v>
      </c>
      <c r="V1247" s="4">
        <f t="shared" si="43"/>
        <v>138880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1431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144</v>
      </c>
      <c r="T1248" s="4">
        <v>800</v>
      </c>
      <c r="U1248" s="4">
        <f t="shared" si="42"/>
        <v>115200</v>
      </c>
      <c r="V1248" s="4">
        <f t="shared" si="43"/>
        <v>129024.00000000001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1432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230</v>
      </c>
      <c r="T1249" s="4">
        <v>800</v>
      </c>
      <c r="U1249" s="4">
        <f t="shared" si="42"/>
        <v>184000</v>
      </c>
      <c r="V1249" s="4">
        <f t="shared" si="43"/>
        <v>206080.00000000003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1433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130</v>
      </c>
      <c r="T1250" s="4">
        <v>800</v>
      </c>
      <c r="U1250" s="4">
        <f t="shared" si="42"/>
        <v>104000</v>
      </c>
      <c r="V1250" s="4">
        <f t="shared" si="43"/>
        <v>116480.00000000001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1434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250</v>
      </c>
      <c r="T1251" s="4">
        <v>800</v>
      </c>
      <c r="U1251" s="4">
        <f t="shared" si="42"/>
        <v>200000</v>
      </c>
      <c r="V1251" s="4">
        <f t="shared" si="43"/>
        <v>224000.00000000003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1435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185</v>
      </c>
      <c r="T1252" s="4">
        <v>800</v>
      </c>
      <c r="U1252" s="4">
        <f t="shared" si="42"/>
        <v>148000</v>
      </c>
      <c r="V1252" s="4">
        <f t="shared" si="43"/>
        <v>165760.00000000003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1436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1437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</v>
      </c>
      <c r="T1254" s="4">
        <v>800</v>
      </c>
      <c r="U1254" s="4">
        <f t="shared" ref="U1254:U1317" si="44">T1254*S1254</f>
        <v>20000</v>
      </c>
      <c r="V1254" s="4">
        <f t="shared" si="43"/>
        <v>22400.000000000004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1441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3967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262</v>
      </c>
      <c r="T1255" s="4">
        <v>800</v>
      </c>
      <c r="U1255" s="4">
        <f t="shared" si="44"/>
        <v>209600</v>
      </c>
      <c r="V1255" s="4">
        <f t="shared" si="43"/>
        <v>234752.00000000003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1442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65</v>
      </c>
      <c r="T1256" s="4">
        <v>800</v>
      </c>
      <c r="U1256" s="4">
        <f t="shared" si="44"/>
        <v>52000</v>
      </c>
      <c r="V1256" s="4">
        <f t="shared" si="43"/>
        <v>58240.000000000007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1443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212</v>
      </c>
      <c r="T1257" s="4">
        <v>800</v>
      </c>
      <c r="U1257" s="4">
        <f t="shared" si="44"/>
        <v>169600</v>
      </c>
      <c r="V1257" s="4">
        <f t="shared" si="43"/>
        <v>189952.00000000003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1444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ref="V1258:V1321" si="45">U1258*1.12</f>
        <v>189952.00000000003</v>
      </c>
      <c r="W1258" s="2" t="s">
        <v>34</v>
      </c>
      <c r="X1258" s="2">
        <v>2013</v>
      </c>
      <c r="Y1258" s="2"/>
    </row>
    <row r="1259" spans="2:25" ht="114.75" x14ac:dyDescent="0.2">
      <c r="B1259" s="2" t="s">
        <v>1445</v>
      </c>
      <c r="C1259" s="2" t="s">
        <v>23</v>
      </c>
      <c r="D1259" s="2" t="s">
        <v>4138</v>
      </c>
      <c r="E1259" s="2" t="s">
        <v>1454</v>
      </c>
      <c r="F1259" s="2" t="s">
        <v>1455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380</v>
      </c>
      <c r="T1259" s="4">
        <v>1800</v>
      </c>
      <c r="U1259" s="4">
        <f t="shared" si="44"/>
        <v>684000</v>
      </c>
      <c r="V1259" s="4">
        <f t="shared" si="45"/>
        <v>766080.00000000012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1446</v>
      </c>
      <c r="C1260" s="2" t="s">
        <v>23</v>
      </c>
      <c r="D1260" s="2" t="s">
        <v>4138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155</v>
      </c>
      <c r="T1260" s="4">
        <v>1800</v>
      </c>
      <c r="U1260" s="4">
        <f t="shared" si="44"/>
        <v>279000</v>
      </c>
      <c r="V1260" s="4">
        <f t="shared" si="45"/>
        <v>312480.00000000006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1447</v>
      </c>
      <c r="C1261" s="2" t="s">
        <v>23</v>
      </c>
      <c r="D1261" s="2" t="s">
        <v>4138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144</v>
      </c>
      <c r="T1261" s="4">
        <v>1800</v>
      </c>
      <c r="U1261" s="4">
        <f t="shared" si="44"/>
        <v>259200</v>
      </c>
      <c r="V1261" s="4">
        <f t="shared" si="45"/>
        <v>290304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1448</v>
      </c>
      <c r="C1262" s="2" t="s">
        <v>23</v>
      </c>
      <c r="D1262" s="2" t="s">
        <v>4138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230</v>
      </c>
      <c r="T1262" s="4">
        <v>1800</v>
      </c>
      <c r="U1262" s="4">
        <f t="shared" si="44"/>
        <v>414000</v>
      </c>
      <c r="V1262" s="4">
        <f t="shared" si="45"/>
        <v>463680.00000000006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1449</v>
      </c>
      <c r="C1263" s="2" t="s">
        <v>23</v>
      </c>
      <c r="D1263" s="2" t="s">
        <v>4138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130</v>
      </c>
      <c r="T1263" s="4">
        <v>1800</v>
      </c>
      <c r="U1263" s="4">
        <f t="shared" si="44"/>
        <v>234000</v>
      </c>
      <c r="V1263" s="4">
        <f t="shared" si="45"/>
        <v>262080.00000000003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1450</v>
      </c>
      <c r="C1264" s="2" t="s">
        <v>23</v>
      </c>
      <c r="D1264" s="2" t="s">
        <v>4138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250</v>
      </c>
      <c r="T1264" s="4">
        <v>1800</v>
      </c>
      <c r="U1264" s="4">
        <f t="shared" si="44"/>
        <v>450000</v>
      </c>
      <c r="V1264" s="4">
        <f t="shared" si="45"/>
        <v>504000.00000000006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1451</v>
      </c>
      <c r="C1265" s="2" t="s">
        <v>23</v>
      </c>
      <c r="D1265" s="2" t="s">
        <v>4138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185</v>
      </c>
      <c r="T1265" s="4">
        <v>1800</v>
      </c>
      <c r="U1265" s="4">
        <f t="shared" si="44"/>
        <v>333000</v>
      </c>
      <c r="V1265" s="4">
        <f t="shared" si="45"/>
        <v>372960.00000000006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1452</v>
      </c>
      <c r="C1266" s="2" t="s">
        <v>23</v>
      </c>
      <c r="D1266" s="2" t="s">
        <v>4138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1453</v>
      </c>
      <c r="C1267" s="2" t="s">
        <v>23</v>
      </c>
      <c r="D1267" s="2" t="s">
        <v>4138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</v>
      </c>
      <c r="T1267" s="4">
        <v>1800</v>
      </c>
      <c r="U1267" s="4">
        <f t="shared" si="44"/>
        <v>45000</v>
      </c>
      <c r="V1267" s="4">
        <f t="shared" si="45"/>
        <v>50400.000000000007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1456</v>
      </c>
      <c r="C1268" s="2" t="s">
        <v>23</v>
      </c>
      <c r="D1268" s="2" t="s">
        <v>4138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3967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262</v>
      </c>
      <c r="T1268" s="4">
        <v>1800</v>
      </c>
      <c r="U1268" s="4">
        <f t="shared" si="44"/>
        <v>471600</v>
      </c>
      <c r="V1268" s="4">
        <f t="shared" si="45"/>
        <v>528192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1457</v>
      </c>
      <c r="C1269" s="2" t="s">
        <v>23</v>
      </c>
      <c r="D1269" s="2" t="s">
        <v>4138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65</v>
      </c>
      <c r="T1269" s="4">
        <v>1800</v>
      </c>
      <c r="U1269" s="4">
        <f t="shared" si="44"/>
        <v>117000</v>
      </c>
      <c r="V1269" s="4">
        <f t="shared" si="45"/>
        <v>131040.00000000001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1458</v>
      </c>
      <c r="C1270" s="2" t="s">
        <v>23</v>
      </c>
      <c r="D1270" s="2" t="s">
        <v>4138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212</v>
      </c>
      <c r="T1270" s="4">
        <v>1800</v>
      </c>
      <c r="U1270" s="4">
        <f t="shared" si="44"/>
        <v>381600</v>
      </c>
      <c r="V1270" s="4">
        <f t="shared" si="45"/>
        <v>427392.00000000006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1459</v>
      </c>
      <c r="C1271" s="2" t="s">
        <v>23</v>
      </c>
      <c r="D1271" s="2" t="s">
        <v>4138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1460</v>
      </c>
      <c r="C1272" s="2" t="s">
        <v>23</v>
      </c>
      <c r="D1272" s="2" t="s">
        <v>4050</v>
      </c>
      <c r="E1272" s="2" t="s">
        <v>1469</v>
      </c>
      <c r="F1272" s="2" t="s">
        <v>1470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155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40</v>
      </c>
      <c r="T1272" s="4">
        <v>17000</v>
      </c>
      <c r="U1272" s="4">
        <f t="shared" si="44"/>
        <v>680000</v>
      </c>
      <c r="V1272" s="4">
        <f t="shared" si="45"/>
        <v>761600.00000000012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1461</v>
      </c>
      <c r="C1273" s="2" t="s">
        <v>23</v>
      </c>
      <c r="D1273" s="2" t="s">
        <v>4050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25</v>
      </c>
      <c r="T1273" s="4">
        <v>17000</v>
      </c>
      <c r="U1273" s="4">
        <f t="shared" si="44"/>
        <v>425000</v>
      </c>
      <c r="V1273" s="4">
        <f t="shared" si="45"/>
        <v>476000.00000000006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1462</v>
      </c>
      <c r="C1274" s="2" t="s">
        <v>23</v>
      </c>
      <c r="D1274" s="2" t="s">
        <v>4050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50</v>
      </c>
      <c r="T1274" s="4">
        <v>17000</v>
      </c>
      <c r="U1274" s="4">
        <f t="shared" si="44"/>
        <v>850000</v>
      </c>
      <c r="V1274" s="4">
        <f t="shared" si="45"/>
        <v>952000.00000000012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1463</v>
      </c>
      <c r="C1275" s="2" t="s">
        <v>23</v>
      </c>
      <c r="D1275" s="2" t="s">
        <v>4050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30</v>
      </c>
      <c r="T1275" s="4">
        <v>17000</v>
      </c>
      <c r="U1275" s="4">
        <f t="shared" si="44"/>
        <v>510000</v>
      </c>
      <c r="V1275" s="4">
        <f t="shared" si="45"/>
        <v>571200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1464</v>
      </c>
      <c r="C1276" s="2" t="s">
        <v>23</v>
      </c>
      <c r="D1276" s="2" t="s">
        <v>4050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20</v>
      </c>
      <c r="T1276" s="4">
        <v>17000</v>
      </c>
      <c r="U1276" s="4">
        <f t="shared" si="44"/>
        <v>340000</v>
      </c>
      <c r="V1276" s="4">
        <f t="shared" si="45"/>
        <v>380800.00000000006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1465</v>
      </c>
      <c r="C1277" s="2" t="s">
        <v>23</v>
      </c>
      <c r="D1277" s="2" t="s">
        <v>4050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1466</v>
      </c>
      <c r="C1278" s="2" t="s">
        <v>23</v>
      </c>
      <c r="D1278" s="2" t="s">
        <v>4050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30</v>
      </c>
      <c r="T1278" s="4">
        <v>17000</v>
      </c>
      <c r="U1278" s="4">
        <f t="shared" si="44"/>
        <v>510000</v>
      </c>
      <c r="V1278" s="4">
        <f t="shared" si="45"/>
        <v>571200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1467</v>
      </c>
      <c r="C1279" s="2" t="s">
        <v>23</v>
      </c>
      <c r="D1279" s="2" t="s">
        <v>4050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40</v>
      </c>
      <c r="T1279" s="4">
        <v>17000</v>
      </c>
      <c r="U1279" s="4">
        <f t="shared" si="44"/>
        <v>680000</v>
      </c>
      <c r="V1279" s="4">
        <f t="shared" si="45"/>
        <v>761600.00000000012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1468</v>
      </c>
      <c r="C1280" s="2" t="s">
        <v>23</v>
      </c>
      <c r="D1280" s="2" t="s">
        <v>4050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5</v>
      </c>
      <c r="T1280" s="4">
        <v>17000</v>
      </c>
      <c r="U1280" s="4">
        <f t="shared" si="44"/>
        <v>85000</v>
      </c>
      <c r="V1280" s="4">
        <f t="shared" si="45"/>
        <v>95200.000000000015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1472</v>
      </c>
      <c r="C1281" s="2" t="s">
        <v>23</v>
      </c>
      <c r="D1281" s="2" t="s">
        <v>4050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3967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20</v>
      </c>
      <c r="T1281" s="4">
        <v>17000</v>
      </c>
      <c r="U1281" s="4">
        <f t="shared" si="44"/>
        <v>340000</v>
      </c>
      <c r="V1281" s="4">
        <f t="shared" si="45"/>
        <v>380800.00000000006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1473</v>
      </c>
      <c r="C1282" s="2" t="s">
        <v>23</v>
      </c>
      <c r="D1282" s="2" t="s">
        <v>4050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1474</v>
      </c>
      <c r="C1283" s="2" t="s">
        <v>23</v>
      </c>
      <c r="D1283" s="2" t="s">
        <v>4050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352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30</v>
      </c>
      <c r="T1283" s="4">
        <v>17000</v>
      </c>
      <c r="U1283" s="4">
        <f t="shared" si="44"/>
        <v>510000</v>
      </c>
      <c r="V1283" s="4">
        <f t="shared" si="45"/>
        <v>571200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1475</v>
      </c>
      <c r="C1284" s="2" t="s">
        <v>23</v>
      </c>
      <c r="D1284" s="2" t="s">
        <v>4050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517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1476</v>
      </c>
      <c r="C1285" s="2" t="s">
        <v>23</v>
      </c>
      <c r="D1285" s="2" t="s">
        <v>4050</v>
      </c>
      <c r="E1285" s="2" t="s">
        <v>1469</v>
      </c>
      <c r="F1285" s="2" t="s">
        <v>1485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80</v>
      </c>
      <c r="T1285" s="4">
        <v>17500</v>
      </c>
      <c r="U1285" s="4">
        <f t="shared" si="44"/>
        <v>1400000</v>
      </c>
      <c r="V1285" s="4">
        <f t="shared" si="45"/>
        <v>1568000.0000000002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1477</v>
      </c>
      <c r="C1286" s="2" t="s">
        <v>23</v>
      </c>
      <c r="D1286" s="2" t="s">
        <v>4050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188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17500</v>
      </c>
      <c r="U1286" s="4">
        <f t="shared" si="44"/>
        <v>525000</v>
      </c>
      <c r="V1286" s="4">
        <f t="shared" si="45"/>
        <v>588000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1478</v>
      </c>
      <c r="C1287" s="2" t="s">
        <v>23</v>
      </c>
      <c r="D1287" s="2" t="s">
        <v>4050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221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1479</v>
      </c>
      <c r="C1288" s="2" t="s">
        <v>23</v>
      </c>
      <c r="D1288" s="2" t="s">
        <v>4050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550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50</v>
      </c>
      <c r="T1288" s="4">
        <v>17500</v>
      </c>
      <c r="U1288" s="4">
        <f t="shared" si="44"/>
        <v>875000</v>
      </c>
      <c r="V1288" s="4">
        <f t="shared" si="45"/>
        <v>980000.00000000012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1480</v>
      </c>
      <c r="C1289" s="2" t="s">
        <v>23</v>
      </c>
      <c r="D1289" s="2" t="s">
        <v>4050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418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25</v>
      </c>
      <c r="T1289" s="4">
        <v>17500</v>
      </c>
      <c r="U1289" s="4">
        <f t="shared" si="44"/>
        <v>437500</v>
      </c>
      <c r="V1289" s="4">
        <f t="shared" si="45"/>
        <v>490000.00000000006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1481</v>
      </c>
      <c r="C1290" s="2" t="s">
        <v>23</v>
      </c>
      <c r="D1290" s="2" t="s">
        <v>4050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484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80</v>
      </c>
      <c r="T1290" s="4">
        <v>17500</v>
      </c>
      <c r="U1290" s="4">
        <f t="shared" si="44"/>
        <v>1400000</v>
      </c>
      <c r="V1290" s="4">
        <f t="shared" si="45"/>
        <v>1568000.0000000002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1482</v>
      </c>
      <c r="C1291" s="2" t="s">
        <v>23</v>
      </c>
      <c r="D1291" s="2" t="s">
        <v>4050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254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40</v>
      </c>
      <c r="T1291" s="4">
        <v>17500</v>
      </c>
      <c r="U1291" s="4">
        <f t="shared" si="44"/>
        <v>700000</v>
      </c>
      <c r="V1291" s="4">
        <f t="shared" si="45"/>
        <v>784000.00000000012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1483</v>
      </c>
      <c r="C1292" s="2" t="s">
        <v>23</v>
      </c>
      <c r="D1292" s="2" t="s">
        <v>4050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385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50</v>
      </c>
      <c r="T1292" s="4">
        <v>17500</v>
      </c>
      <c r="U1292" s="4">
        <f t="shared" si="44"/>
        <v>875000</v>
      </c>
      <c r="V1292" s="4">
        <f t="shared" si="45"/>
        <v>980000.00000000012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1484</v>
      </c>
      <c r="C1293" s="2" t="s">
        <v>23</v>
      </c>
      <c r="D1293" s="2" t="s">
        <v>4050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451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10</v>
      </c>
      <c r="T1293" s="4">
        <v>17500</v>
      </c>
      <c r="U1293" s="4">
        <f t="shared" si="44"/>
        <v>175000</v>
      </c>
      <c r="V1293" s="4">
        <f t="shared" si="45"/>
        <v>196000.00000000003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1486</v>
      </c>
      <c r="C1294" s="2" t="s">
        <v>23</v>
      </c>
      <c r="D1294" s="2" t="s">
        <v>4050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3967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80</v>
      </c>
      <c r="T1294" s="4">
        <v>17500</v>
      </c>
      <c r="U1294" s="4">
        <f t="shared" si="44"/>
        <v>1400000</v>
      </c>
      <c r="V1294" s="4">
        <f t="shared" si="45"/>
        <v>1568000.0000000002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1487</v>
      </c>
      <c r="C1295" s="2" t="s">
        <v>23</v>
      </c>
      <c r="D1295" s="2" t="s">
        <v>4050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319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20</v>
      </c>
      <c r="T1295" s="4">
        <v>17500</v>
      </c>
      <c r="U1295" s="4">
        <f t="shared" si="44"/>
        <v>350000</v>
      </c>
      <c r="V1295" s="4">
        <f t="shared" si="45"/>
        <v>392000.00000000006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1488</v>
      </c>
      <c r="C1296" s="2" t="s">
        <v>23</v>
      </c>
      <c r="D1296" s="2" t="s">
        <v>4050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352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50</v>
      </c>
      <c r="T1296" s="4">
        <v>17500</v>
      </c>
      <c r="U1296" s="4">
        <f t="shared" si="44"/>
        <v>875000</v>
      </c>
      <c r="V1296" s="4">
        <f t="shared" si="45"/>
        <v>980000.00000000012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1489</v>
      </c>
      <c r="C1297" s="2" t="s">
        <v>23</v>
      </c>
      <c r="D1297" s="2" t="s">
        <v>4050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517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60</v>
      </c>
      <c r="T1297" s="4">
        <v>17500</v>
      </c>
      <c r="U1297" s="4">
        <f t="shared" si="44"/>
        <v>1050000</v>
      </c>
      <c r="V1297" s="4">
        <f t="shared" si="45"/>
        <v>1176000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1490</v>
      </c>
      <c r="C1298" s="2" t="s">
        <v>23</v>
      </c>
      <c r="D1298" s="2" t="s">
        <v>4050</v>
      </c>
      <c r="E1298" s="2" t="s">
        <v>1469</v>
      </c>
      <c r="F1298" s="2" t="s">
        <v>1499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29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8</v>
      </c>
      <c r="T1298" s="4">
        <v>17800</v>
      </c>
      <c r="U1298" s="4">
        <f t="shared" si="44"/>
        <v>142400</v>
      </c>
      <c r="V1298" s="4">
        <f t="shared" si="45"/>
        <v>159488.00000000003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1491</v>
      </c>
      <c r="C1299" s="2" t="s">
        <v>23</v>
      </c>
      <c r="D1299" s="2" t="s">
        <v>4050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188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1492</v>
      </c>
      <c r="C1300" s="2" t="s">
        <v>23</v>
      </c>
      <c r="D1300" s="2" t="s">
        <v>4050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221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5</v>
      </c>
      <c r="T1300" s="4">
        <v>17800</v>
      </c>
      <c r="U1300" s="4">
        <f t="shared" si="44"/>
        <v>89000</v>
      </c>
      <c r="V1300" s="4">
        <f t="shared" si="45"/>
        <v>99680.000000000015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1493</v>
      </c>
      <c r="C1301" s="2" t="s">
        <v>23</v>
      </c>
      <c r="D1301" s="2" t="s">
        <v>4050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550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1494</v>
      </c>
      <c r="C1302" s="2" t="s">
        <v>23</v>
      </c>
      <c r="D1302" s="2" t="s">
        <v>4050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418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1495</v>
      </c>
      <c r="C1303" s="2" t="s">
        <v>23</v>
      </c>
      <c r="D1303" s="2" t="s">
        <v>4050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484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10</v>
      </c>
      <c r="T1303" s="4">
        <v>17800</v>
      </c>
      <c r="U1303" s="4">
        <f t="shared" si="44"/>
        <v>178000</v>
      </c>
      <c r="V1303" s="4">
        <f t="shared" si="45"/>
        <v>199360.00000000003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1496</v>
      </c>
      <c r="C1304" s="2" t="s">
        <v>23</v>
      </c>
      <c r="D1304" s="2" t="s">
        <v>4050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254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4</v>
      </c>
      <c r="T1304" s="4">
        <v>17800</v>
      </c>
      <c r="U1304" s="4">
        <f t="shared" si="44"/>
        <v>71200</v>
      </c>
      <c r="V1304" s="4">
        <f t="shared" si="45"/>
        <v>79744.000000000015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1497</v>
      </c>
      <c r="C1305" s="2" t="s">
        <v>23</v>
      </c>
      <c r="D1305" s="2" t="s">
        <v>4050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385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1498</v>
      </c>
      <c r="C1306" s="2" t="s">
        <v>23</v>
      </c>
      <c r="D1306" s="2" t="s">
        <v>4050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451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1500</v>
      </c>
      <c r="C1307" s="2" t="s">
        <v>23</v>
      </c>
      <c r="D1307" s="2" t="s">
        <v>4050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3967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1501</v>
      </c>
      <c r="C1308" s="2" t="s">
        <v>23</v>
      </c>
      <c r="D1308" s="2" t="s">
        <v>4050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319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1502</v>
      </c>
      <c r="C1309" s="2" t="s">
        <v>23</v>
      </c>
      <c r="D1309" s="2" t="s">
        <v>4050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517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1503</v>
      </c>
      <c r="C1310" s="2" t="s">
        <v>23</v>
      </c>
      <c r="D1310" s="2" t="s">
        <v>4050</v>
      </c>
      <c r="E1310" s="2" t="s">
        <v>1469</v>
      </c>
      <c r="F1310" s="2" t="s">
        <v>1512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29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12</v>
      </c>
      <c r="T1310" s="4">
        <v>15000</v>
      </c>
      <c r="U1310" s="4">
        <f t="shared" si="44"/>
        <v>180000</v>
      </c>
      <c r="V1310" s="4">
        <f t="shared" si="45"/>
        <v>201600.00000000003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1504</v>
      </c>
      <c r="C1311" s="2" t="s">
        <v>23</v>
      </c>
      <c r="D1311" s="2" t="s">
        <v>4050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155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6</v>
      </c>
      <c r="T1311" s="4">
        <v>15000</v>
      </c>
      <c r="U1311" s="4">
        <f t="shared" si="44"/>
        <v>90000</v>
      </c>
      <c r="V1311" s="4">
        <f t="shared" si="45"/>
        <v>100800.00000000001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1505</v>
      </c>
      <c r="C1312" s="2" t="s">
        <v>23</v>
      </c>
      <c r="D1312" s="2" t="s">
        <v>4050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221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25" ht="63.75" x14ac:dyDescent="0.2">
      <c r="B1313" s="2" t="s">
        <v>1506</v>
      </c>
      <c r="C1313" s="2" t="s">
        <v>23</v>
      </c>
      <c r="D1313" s="2" t="s">
        <v>4050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25" ht="63.75" x14ac:dyDescent="0.2">
      <c r="B1314" s="2" t="s">
        <v>1507</v>
      </c>
      <c r="C1314" s="2" t="s">
        <v>23</v>
      </c>
      <c r="D1314" s="2" t="s">
        <v>4050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3967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25" ht="63.75" x14ac:dyDescent="0.2">
      <c r="B1315" s="2" t="s">
        <v>1508</v>
      </c>
      <c r="C1315" s="2" t="s">
        <v>23</v>
      </c>
      <c r="D1315" s="2" t="s">
        <v>4050</v>
      </c>
      <c r="E1315" s="2" t="s">
        <v>1469</v>
      </c>
      <c r="F1315" s="2" t="s">
        <v>1518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29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10</v>
      </c>
      <c r="T1315" s="4">
        <v>60000</v>
      </c>
      <c r="U1315" s="4">
        <f t="shared" si="44"/>
        <v>600000</v>
      </c>
      <c r="V1315" s="4">
        <f t="shared" si="45"/>
        <v>672000.00000000012</v>
      </c>
      <c r="W1315" s="2" t="s">
        <v>34</v>
      </c>
      <c r="X1315" s="2">
        <v>2013</v>
      </c>
      <c r="Y1315" s="2"/>
    </row>
    <row r="1316" spans="2:25" ht="63.75" x14ac:dyDescent="0.2">
      <c r="B1316" s="2" t="s">
        <v>1509</v>
      </c>
      <c r="C1316" s="2" t="s">
        <v>23</v>
      </c>
      <c r="D1316" s="2" t="s">
        <v>4050</v>
      </c>
      <c r="E1316" s="2" t="s">
        <v>1469</v>
      </c>
      <c r="F1316" s="2" t="s">
        <v>1520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155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70000</v>
      </c>
      <c r="U1316" s="4">
        <f t="shared" si="44"/>
        <v>420000</v>
      </c>
      <c r="V1316" s="4">
        <f t="shared" si="45"/>
        <v>470400.00000000006</v>
      </c>
      <c r="W1316" s="2" t="s">
        <v>34</v>
      </c>
      <c r="X1316" s="2">
        <v>2013</v>
      </c>
      <c r="Y1316" s="2"/>
    </row>
    <row r="1317" spans="2:25" ht="63.75" x14ac:dyDescent="0.2">
      <c r="B1317" s="2" t="s">
        <v>1510</v>
      </c>
      <c r="C1317" s="2" t="s">
        <v>23</v>
      </c>
      <c r="D1317" s="2" t="s">
        <v>4050</v>
      </c>
      <c r="E1317" s="2" t="s">
        <v>1469</v>
      </c>
      <c r="F1317" s="2" t="s">
        <v>1522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418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4</v>
      </c>
      <c r="T1317" s="4">
        <v>15000</v>
      </c>
      <c r="U1317" s="4">
        <f t="shared" si="44"/>
        <v>60000</v>
      </c>
      <c r="V1317" s="4">
        <f t="shared" si="45"/>
        <v>67200</v>
      </c>
      <c r="W1317" s="2" t="s">
        <v>34</v>
      </c>
      <c r="X1317" s="2">
        <v>2013</v>
      </c>
      <c r="Y1317" s="2"/>
    </row>
    <row r="1318" spans="2:25" ht="63.75" x14ac:dyDescent="0.2">
      <c r="B1318" s="2" t="s">
        <v>1511</v>
      </c>
      <c r="C1318" s="2" t="s">
        <v>23</v>
      </c>
      <c r="D1318" s="2" t="s">
        <v>4050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319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ref="U1318:U1381" si="46">T1318*S1318</f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25" ht="63.75" x14ac:dyDescent="0.2">
      <c r="B1319" s="2" t="s">
        <v>1513</v>
      </c>
      <c r="C1319" s="2" t="s">
        <v>23</v>
      </c>
      <c r="D1319" s="2" t="s">
        <v>4050</v>
      </c>
      <c r="E1319" s="2" t="s">
        <v>1469</v>
      </c>
      <c r="F1319" s="2" t="s">
        <v>1525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484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6</v>
      </c>
      <c r="T1319" s="4">
        <v>70000</v>
      </c>
      <c r="U1319" s="4">
        <f t="shared" si="46"/>
        <v>420000</v>
      </c>
      <c r="V1319" s="4">
        <f t="shared" si="45"/>
        <v>470400.00000000006</v>
      </c>
      <c r="W1319" s="2" t="s">
        <v>34</v>
      </c>
      <c r="X1319" s="2">
        <v>2013</v>
      </c>
      <c r="Y1319" s="2"/>
    </row>
    <row r="1320" spans="2:25" ht="63.75" x14ac:dyDescent="0.2">
      <c r="B1320" s="2" t="s">
        <v>1514</v>
      </c>
      <c r="C1320" s="2" t="s">
        <v>23</v>
      </c>
      <c r="D1320" s="2" t="s">
        <v>4050</v>
      </c>
      <c r="E1320" s="2" t="s">
        <v>1469</v>
      </c>
      <c r="F1320" s="2" t="s">
        <v>1527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3967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60000</v>
      </c>
      <c r="U1320" s="4">
        <f t="shared" si="46"/>
        <v>240000</v>
      </c>
      <c r="V1320" s="4">
        <f t="shared" si="45"/>
        <v>268800</v>
      </c>
      <c r="W1320" s="2" t="s">
        <v>34</v>
      </c>
      <c r="X1320" s="2">
        <v>2013</v>
      </c>
      <c r="Y1320" s="2"/>
    </row>
    <row r="1321" spans="2:25" ht="76.5" x14ac:dyDescent="0.2">
      <c r="B1321" s="2" t="s">
        <v>1515</v>
      </c>
      <c r="C1321" s="2" t="s">
        <v>23</v>
      </c>
      <c r="D1321" s="2" t="s">
        <v>4136</v>
      </c>
      <c r="E1321" s="2" t="s">
        <v>1529</v>
      </c>
      <c r="F1321" s="2" t="s">
        <v>1530</v>
      </c>
      <c r="G1321" s="2"/>
      <c r="H1321" s="2" t="s">
        <v>959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29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8</v>
      </c>
      <c r="T1321" s="4">
        <v>14000</v>
      </c>
      <c r="U1321" s="4">
        <f t="shared" si="46"/>
        <v>112000</v>
      </c>
      <c r="V1321" s="4">
        <f t="shared" si="45"/>
        <v>125440.00000000001</v>
      </c>
      <c r="W1321" s="2" t="s">
        <v>34</v>
      </c>
      <c r="X1321" s="2">
        <v>2013</v>
      </c>
      <c r="Y1321" s="2"/>
    </row>
    <row r="1322" spans="2:25" ht="76.5" x14ac:dyDescent="0.2">
      <c r="B1322" s="2" t="s">
        <v>1516</v>
      </c>
      <c r="C1322" s="2" t="s">
        <v>23</v>
      </c>
      <c r="D1322" s="2" t="s">
        <v>4136</v>
      </c>
      <c r="E1322" s="2" t="s">
        <v>1529</v>
      </c>
      <c r="F1322" s="2" t="s">
        <v>1530</v>
      </c>
      <c r="G1322" s="2"/>
      <c r="H1322" s="2" t="s">
        <v>959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155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30</v>
      </c>
      <c r="T1322" s="4">
        <v>14000</v>
      </c>
      <c r="U1322" s="4">
        <f t="shared" si="46"/>
        <v>420000</v>
      </c>
      <c r="V1322" s="4">
        <f t="shared" ref="V1322:V1385" si="47">U1322*1.12</f>
        <v>470400.00000000006</v>
      </c>
      <c r="W1322" s="2" t="s">
        <v>34</v>
      </c>
      <c r="X1322" s="2">
        <v>2013</v>
      </c>
      <c r="Y1322" s="2"/>
    </row>
    <row r="1323" spans="2:25" ht="76.5" x14ac:dyDescent="0.2">
      <c r="B1323" s="2" t="s">
        <v>1517</v>
      </c>
      <c r="C1323" s="2" t="s">
        <v>23</v>
      </c>
      <c r="D1323" s="2" t="s">
        <v>4136</v>
      </c>
      <c r="E1323" s="2" t="s">
        <v>1529</v>
      </c>
      <c r="F1323" s="2" t="s">
        <v>1530</v>
      </c>
      <c r="G1323" s="2"/>
      <c r="H1323" s="2" t="s">
        <v>959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188</v>
      </c>
      <c r="N1323" s="2" t="s">
        <v>30</v>
      </c>
      <c r="O1323" s="2" t="s">
        <v>1471</v>
      </c>
      <c r="P1323" s="2" t="s">
        <v>32</v>
      </c>
      <c r="Q1323" s="2">
        <v>796</v>
      </c>
      <c r="R1323" s="2" t="s">
        <v>33</v>
      </c>
      <c r="S1323" s="2">
        <v>10</v>
      </c>
      <c r="T1323" s="4">
        <v>14000</v>
      </c>
      <c r="U1323" s="4">
        <f t="shared" si="46"/>
        <v>140000</v>
      </c>
      <c r="V1323" s="4">
        <f t="shared" si="47"/>
        <v>156800.00000000003</v>
      </c>
      <c r="W1323" s="2" t="s">
        <v>34</v>
      </c>
      <c r="X1323" s="2">
        <v>2013</v>
      </c>
      <c r="Y1323" s="2"/>
    </row>
    <row r="1324" spans="2:25" ht="76.5" x14ac:dyDescent="0.2">
      <c r="B1324" s="2" t="s">
        <v>1519</v>
      </c>
      <c r="C1324" s="2" t="s">
        <v>23</v>
      </c>
      <c r="D1324" s="2" t="s">
        <v>4136</v>
      </c>
      <c r="E1324" s="2" t="s">
        <v>1529</v>
      </c>
      <c r="F1324" s="2" t="s">
        <v>1530</v>
      </c>
      <c r="G1324" s="2"/>
      <c r="H1324" s="2" t="s">
        <v>959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221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9</v>
      </c>
      <c r="T1324" s="4">
        <v>14000</v>
      </c>
      <c r="U1324" s="4">
        <f t="shared" si="46"/>
        <v>126000</v>
      </c>
      <c r="V1324" s="4">
        <f t="shared" si="47"/>
        <v>141120</v>
      </c>
      <c r="W1324" s="2" t="s">
        <v>34</v>
      </c>
      <c r="X1324" s="2">
        <v>2013</v>
      </c>
      <c r="Y1324" s="2"/>
    </row>
    <row r="1325" spans="2:25" ht="76.5" x14ac:dyDescent="0.2">
      <c r="B1325" s="2" t="s">
        <v>1521</v>
      </c>
      <c r="C1325" s="2" t="s">
        <v>23</v>
      </c>
      <c r="D1325" s="2" t="s">
        <v>4136</v>
      </c>
      <c r="E1325" s="2" t="s">
        <v>1529</v>
      </c>
      <c r="F1325" s="2" t="s">
        <v>1530</v>
      </c>
      <c r="G1325" s="2"/>
      <c r="H1325" s="2" t="s">
        <v>959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550</v>
      </c>
      <c r="N1325" s="2" t="s">
        <v>30</v>
      </c>
      <c r="O1325" s="2" t="s">
        <v>1471</v>
      </c>
      <c r="P1325" s="2" t="s">
        <v>32</v>
      </c>
      <c r="Q1325" s="2">
        <v>796</v>
      </c>
      <c r="R1325" s="2" t="s">
        <v>33</v>
      </c>
      <c r="S1325" s="2">
        <v>17</v>
      </c>
      <c r="T1325" s="4">
        <v>14000</v>
      </c>
      <c r="U1325" s="4">
        <f t="shared" si="46"/>
        <v>238000</v>
      </c>
      <c r="V1325" s="4">
        <f t="shared" si="47"/>
        <v>266560</v>
      </c>
      <c r="W1325" s="2" t="s">
        <v>34</v>
      </c>
      <c r="X1325" s="2">
        <v>2013</v>
      </c>
      <c r="Y1325" s="2"/>
    </row>
    <row r="1326" spans="2:25" ht="76.5" x14ac:dyDescent="0.2">
      <c r="B1326" s="2" t="s">
        <v>1523</v>
      </c>
      <c r="C1326" s="2" t="s">
        <v>23</v>
      </c>
      <c r="D1326" s="2" t="s">
        <v>4136</v>
      </c>
      <c r="E1326" s="2" t="s">
        <v>1529</v>
      </c>
      <c r="F1326" s="2" t="s">
        <v>1530</v>
      </c>
      <c r="G1326" s="2"/>
      <c r="H1326" s="2" t="s">
        <v>959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418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8</v>
      </c>
      <c r="T1326" s="4">
        <v>14000</v>
      </c>
      <c r="U1326" s="4">
        <f t="shared" si="46"/>
        <v>112000</v>
      </c>
      <c r="V1326" s="4">
        <f t="shared" si="47"/>
        <v>125440.00000000001</v>
      </c>
      <c r="W1326" s="2" t="s">
        <v>34</v>
      </c>
      <c r="X1326" s="2">
        <v>2013</v>
      </c>
      <c r="Y1326" s="2"/>
    </row>
    <row r="1327" spans="2:25" ht="76.5" x14ac:dyDescent="0.2">
      <c r="B1327" s="2" t="s">
        <v>1524</v>
      </c>
      <c r="C1327" s="2" t="s">
        <v>23</v>
      </c>
      <c r="D1327" s="2" t="s">
        <v>4136</v>
      </c>
      <c r="E1327" s="2" t="s">
        <v>1529</v>
      </c>
      <c r="F1327" s="2" t="s">
        <v>1530</v>
      </c>
      <c r="G1327" s="2"/>
      <c r="H1327" s="2" t="s">
        <v>959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484</v>
      </c>
      <c r="N1327" s="2" t="s">
        <v>30</v>
      </c>
      <c r="O1327" s="2" t="s">
        <v>1471</v>
      </c>
      <c r="P1327" s="2" t="s">
        <v>32</v>
      </c>
      <c r="Q1327" s="2">
        <v>796</v>
      </c>
      <c r="R1327" s="2" t="s">
        <v>33</v>
      </c>
      <c r="S1327" s="2">
        <v>29</v>
      </c>
      <c r="T1327" s="4">
        <v>14000</v>
      </c>
      <c r="U1327" s="4">
        <f t="shared" si="46"/>
        <v>406000</v>
      </c>
      <c r="V1327" s="4">
        <f t="shared" si="47"/>
        <v>454720.00000000006</v>
      </c>
      <c r="W1327" s="2" t="s">
        <v>34</v>
      </c>
      <c r="X1327" s="2">
        <v>2013</v>
      </c>
      <c r="Y1327" s="2"/>
    </row>
    <row r="1328" spans="2:25" ht="76.5" x14ac:dyDescent="0.2">
      <c r="B1328" s="2" t="s">
        <v>1526</v>
      </c>
      <c r="C1328" s="2" t="s">
        <v>23</v>
      </c>
      <c r="D1328" s="2" t="s">
        <v>4136</v>
      </c>
      <c r="E1328" s="2" t="s">
        <v>1529</v>
      </c>
      <c r="F1328" s="2" t="s">
        <v>1530</v>
      </c>
      <c r="G1328" s="2"/>
      <c r="H1328" s="2" t="s">
        <v>959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254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16</v>
      </c>
      <c r="T1328" s="4">
        <v>14000</v>
      </c>
      <c r="U1328" s="4">
        <f t="shared" si="46"/>
        <v>224000</v>
      </c>
      <c r="V1328" s="4">
        <f t="shared" si="47"/>
        <v>250880.00000000003</v>
      </c>
      <c r="W1328" s="2" t="s">
        <v>34</v>
      </c>
      <c r="X1328" s="2">
        <v>2013</v>
      </c>
      <c r="Y1328" s="2"/>
    </row>
    <row r="1329" spans="2:25" ht="76.5" x14ac:dyDescent="0.2">
      <c r="B1329" s="2" t="s">
        <v>1528</v>
      </c>
      <c r="C1329" s="2" t="s">
        <v>23</v>
      </c>
      <c r="D1329" s="2" t="s">
        <v>4136</v>
      </c>
      <c r="E1329" s="2" t="s">
        <v>1529</v>
      </c>
      <c r="F1329" s="2" t="s">
        <v>1530</v>
      </c>
      <c r="G1329" s="2"/>
      <c r="H1329" s="2" t="s">
        <v>959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385</v>
      </c>
      <c r="N1329" s="2" t="s">
        <v>30</v>
      </c>
      <c r="O1329" s="2" t="s">
        <v>1471</v>
      </c>
      <c r="P1329" s="2" t="s">
        <v>32</v>
      </c>
      <c r="Q1329" s="2">
        <v>796</v>
      </c>
      <c r="R1329" s="2" t="s">
        <v>33</v>
      </c>
      <c r="S1329" s="2">
        <v>19</v>
      </c>
      <c r="T1329" s="4">
        <v>14000</v>
      </c>
      <c r="U1329" s="4">
        <f t="shared" si="46"/>
        <v>266000</v>
      </c>
      <c r="V1329" s="4">
        <f t="shared" si="47"/>
        <v>297920</v>
      </c>
      <c r="W1329" s="2" t="s">
        <v>34</v>
      </c>
      <c r="X1329" s="2">
        <v>2013</v>
      </c>
      <c r="Y1329" s="2"/>
    </row>
    <row r="1330" spans="2:25" ht="76.5" x14ac:dyDescent="0.2">
      <c r="B1330" s="2" t="s">
        <v>1531</v>
      </c>
      <c r="C1330" s="2" t="s">
        <v>23</v>
      </c>
      <c r="D1330" s="2" t="s">
        <v>4136</v>
      </c>
      <c r="E1330" s="2" t="s">
        <v>1529</v>
      </c>
      <c r="F1330" s="2" t="s">
        <v>1530</v>
      </c>
      <c r="G1330" s="2"/>
      <c r="H1330" s="2" t="s">
        <v>959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451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3</v>
      </c>
      <c r="T1330" s="4">
        <v>14000</v>
      </c>
      <c r="U1330" s="4">
        <f t="shared" si="46"/>
        <v>42000</v>
      </c>
      <c r="V1330" s="4">
        <f t="shared" si="47"/>
        <v>47040.000000000007</v>
      </c>
      <c r="W1330" s="2" t="s">
        <v>34</v>
      </c>
      <c r="X1330" s="2">
        <v>2013</v>
      </c>
      <c r="Y1330" s="2"/>
    </row>
    <row r="1331" spans="2:25" ht="76.5" x14ac:dyDescent="0.2">
      <c r="B1331" s="2" t="s">
        <v>1532</v>
      </c>
      <c r="C1331" s="2" t="s">
        <v>23</v>
      </c>
      <c r="D1331" s="2" t="s">
        <v>4136</v>
      </c>
      <c r="E1331" s="2" t="s">
        <v>1529</v>
      </c>
      <c r="F1331" s="2" t="s">
        <v>1530</v>
      </c>
      <c r="G1331" s="2"/>
      <c r="H1331" s="2" t="s">
        <v>959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3967</v>
      </c>
      <c r="N1331" s="2" t="s">
        <v>30</v>
      </c>
      <c r="O1331" s="2" t="s">
        <v>1471</v>
      </c>
      <c r="P1331" s="2" t="s">
        <v>32</v>
      </c>
      <c r="Q1331" s="2">
        <v>796</v>
      </c>
      <c r="R1331" s="2" t="s">
        <v>33</v>
      </c>
      <c r="S1331" s="2">
        <v>26</v>
      </c>
      <c r="T1331" s="4">
        <v>14000</v>
      </c>
      <c r="U1331" s="4">
        <f t="shared" si="46"/>
        <v>364000</v>
      </c>
      <c r="V1331" s="4">
        <f t="shared" si="47"/>
        <v>407680.00000000006</v>
      </c>
      <c r="W1331" s="2" t="s">
        <v>34</v>
      </c>
      <c r="X1331" s="2">
        <v>2013</v>
      </c>
      <c r="Y1331" s="2"/>
    </row>
    <row r="1332" spans="2:25" ht="76.5" x14ac:dyDescent="0.2">
      <c r="B1332" s="2" t="s">
        <v>1533</v>
      </c>
      <c r="C1332" s="2" t="s">
        <v>23</v>
      </c>
      <c r="D1332" s="2" t="s">
        <v>4136</v>
      </c>
      <c r="E1332" s="2" t="s">
        <v>1529</v>
      </c>
      <c r="F1332" s="2" t="s">
        <v>1530</v>
      </c>
      <c r="G1332" s="2"/>
      <c r="H1332" s="2" t="s">
        <v>959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319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5</v>
      </c>
      <c r="T1332" s="4">
        <v>14000</v>
      </c>
      <c r="U1332" s="4">
        <f t="shared" si="46"/>
        <v>70000</v>
      </c>
      <c r="V1332" s="4">
        <f t="shared" si="47"/>
        <v>78400.000000000015</v>
      </c>
      <c r="W1332" s="2" t="s">
        <v>34</v>
      </c>
      <c r="X1332" s="2">
        <v>2013</v>
      </c>
      <c r="Y1332" s="2"/>
    </row>
    <row r="1333" spans="2:25" ht="76.5" x14ac:dyDescent="0.2">
      <c r="B1333" s="2" t="s">
        <v>1534</v>
      </c>
      <c r="C1333" s="2" t="s">
        <v>23</v>
      </c>
      <c r="D1333" s="2" t="s">
        <v>4136</v>
      </c>
      <c r="E1333" s="2" t="s">
        <v>1529</v>
      </c>
      <c r="F1333" s="2" t="s">
        <v>1530</v>
      </c>
      <c r="G1333" s="2"/>
      <c r="H1333" s="2" t="s">
        <v>959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352</v>
      </c>
      <c r="N1333" s="2" t="s">
        <v>30</v>
      </c>
      <c r="O1333" s="2" t="s">
        <v>1471</v>
      </c>
      <c r="P1333" s="2" t="s">
        <v>32</v>
      </c>
      <c r="Q1333" s="2">
        <v>796</v>
      </c>
      <c r="R1333" s="2" t="s">
        <v>33</v>
      </c>
      <c r="S1333" s="2">
        <v>25</v>
      </c>
      <c r="T1333" s="4">
        <v>14000</v>
      </c>
      <c r="U1333" s="4">
        <f t="shared" si="46"/>
        <v>350000</v>
      </c>
      <c r="V1333" s="4">
        <f t="shared" si="47"/>
        <v>392000.00000000006</v>
      </c>
      <c r="W1333" s="2" t="s">
        <v>34</v>
      </c>
      <c r="X1333" s="2">
        <v>2013</v>
      </c>
      <c r="Y1333" s="2"/>
    </row>
    <row r="1334" spans="2:25" ht="76.5" x14ac:dyDescent="0.2">
      <c r="B1334" s="2" t="s">
        <v>1535</v>
      </c>
      <c r="C1334" s="2" t="s">
        <v>23</v>
      </c>
      <c r="D1334" s="2" t="s">
        <v>4136</v>
      </c>
      <c r="E1334" s="2" t="s">
        <v>1529</v>
      </c>
      <c r="F1334" s="2" t="s">
        <v>1530</v>
      </c>
      <c r="G1334" s="2"/>
      <c r="H1334" s="2" t="s">
        <v>959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517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25</v>
      </c>
      <c r="T1334" s="4">
        <v>14000</v>
      </c>
      <c r="U1334" s="4">
        <f t="shared" si="46"/>
        <v>350000</v>
      </c>
      <c r="V1334" s="4">
        <f t="shared" si="47"/>
        <v>392000.00000000006</v>
      </c>
      <c r="W1334" s="2" t="s">
        <v>34</v>
      </c>
      <c r="X1334" s="2">
        <v>2013</v>
      </c>
      <c r="Y1334" s="2"/>
    </row>
    <row r="1335" spans="2:25" ht="63.75" x14ac:dyDescent="0.2">
      <c r="B1335" s="2" t="s">
        <v>1536</v>
      </c>
      <c r="C1335" s="2" t="s">
        <v>23</v>
      </c>
      <c r="D1335" s="2" t="s">
        <v>4095</v>
      </c>
      <c r="E1335" s="2" t="s">
        <v>1545</v>
      </c>
      <c r="F1335" s="2" t="s">
        <v>1545</v>
      </c>
      <c r="G1335" s="2"/>
      <c r="H1335" s="2" t="s">
        <v>26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155</v>
      </c>
      <c r="N1335" s="2" t="s">
        <v>30</v>
      </c>
      <c r="O1335" s="2" t="s">
        <v>1268</v>
      </c>
      <c r="P1335" s="2" t="s">
        <v>32</v>
      </c>
      <c r="Q1335" s="2">
        <v>112</v>
      </c>
      <c r="R1335" s="2" t="s">
        <v>985</v>
      </c>
      <c r="S1335" s="2">
        <v>2500</v>
      </c>
      <c r="T1335" s="4">
        <v>700</v>
      </c>
      <c r="U1335" s="4">
        <f t="shared" si="46"/>
        <v>1750000</v>
      </c>
      <c r="V1335" s="4">
        <f t="shared" si="47"/>
        <v>1960000.0000000002</v>
      </c>
      <c r="W1335" s="2" t="s">
        <v>34</v>
      </c>
      <c r="X1335" s="2">
        <v>2013</v>
      </c>
      <c r="Y1335" s="2"/>
    </row>
    <row r="1336" spans="2:25" ht="63.75" x14ac:dyDescent="0.2">
      <c r="B1336" s="2" t="s">
        <v>1537</v>
      </c>
      <c r="C1336" s="2" t="s">
        <v>23</v>
      </c>
      <c r="D1336" s="2" t="s">
        <v>4095</v>
      </c>
      <c r="E1336" s="2" t="s">
        <v>1545</v>
      </c>
      <c r="F1336" s="2" t="s">
        <v>1545</v>
      </c>
      <c r="G1336" s="2"/>
      <c r="H1336" s="2" t="s">
        <v>26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188</v>
      </c>
      <c r="N1336" s="2" t="s">
        <v>30</v>
      </c>
      <c r="O1336" s="2" t="s">
        <v>1268</v>
      </c>
      <c r="P1336" s="2" t="s">
        <v>32</v>
      </c>
      <c r="Q1336" s="2">
        <v>112</v>
      </c>
      <c r="R1336" s="2" t="s">
        <v>985</v>
      </c>
      <c r="S1336" s="2">
        <v>1040</v>
      </c>
      <c r="T1336" s="4">
        <v>700</v>
      </c>
      <c r="U1336" s="4">
        <f t="shared" si="46"/>
        <v>728000</v>
      </c>
      <c r="V1336" s="4">
        <f t="shared" si="47"/>
        <v>815360.00000000012</v>
      </c>
      <c r="W1336" s="2" t="s">
        <v>34</v>
      </c>
      <c r="X1336" s="2">
        <v>2013</v>
      </c>
      <c r="Y1336" s="2"/>
    </row>
    <row r="1337" spans="2:25" ht="63.75" x14ac:dyDescent="0.2">
      <c r="B1337" s="2" t="s">
        <v>1538</v>
      </c>
      <c r="C1337" s="2" t="s">
        <v>23</v>
      </c>
      <c r="D1337" s="2" t="s">
        <v>4095</v>
      </c>
      <c r="E1337" s="2" t="s">
        <v>1545</v>
      </c>
      <c r="F1337" s="2" t="s">
        <v>1545</v>
      </c>
      <c r="G1337" s="2"/>
      <c r="H1337" s="2" t="s">
        <v>26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221</v>
      </c>
      <c r="N1337" s="2" t="s">
        <v>30</v>
      </c>
      <c r="O1337" s="2" t="s">
        <v>1268</v>
      </c>
      <c r="P1337" s="2" t="s">
        <v>32</v>
      </c>
      <c r="Q1337" s="2">
        <v>112</v>
      </c>
      <c r="R1337" s="2" t="s">
        <v>985</v>
      </c>
      <c r="S1337" s="2">
        <v>1000</v>
      </c>
      <c r="T1337" s="4">
        <v>700</v>
      </c>
      <c r="U1337" s="4">
        <f t="shared" si="46"/>
        <v>700000</v>
      </c>
      <c r="V1337" s="4">
        <f t="shared" si="47"/>
        <v>784000.00000000012</v>
      </c>
      <c r="W1337" s="2" t="s">
        <v>34</v>
      </c>
      <c r="X1337" s="2">
        <v>2013</v>
      </c>
      <c r="Y1337" s="2"/>
    </row>
    <row r="1338" spans="2:25" ht="63.75" x14ac:dyDescent="0.2">
      <c r="B1338" s="2" t="s">
        <v>1539</v>
      </c>
      <c r="C1338" s="2" t="s">
        <v>23</v>
      </c>
      <c r="D1338" s="2" t="s">
        <v>4095</v>
      </c>
      <c r="E1338" s="2" t="s">
        <v>1545</v>
      </c>
      <c r="F1338" s="2" t="s">
        <v>1545</v>
      </c>
      <c r="G1338" s="2"/>
      <c r="H1338" s="2" t="s">
        <v>26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550</v>
      </c>
      <c r="N1338" s="2" t="s">
        <v>30</v>
      </c>
      <c r="O1338" s="2" t="s">
        <v>1268</v>
      </c>
      <c r="P1338" s="2" t="s">
        <v>32</v>
      </c>
      <c r="Q1338" s="2">
        <v>112</v>
      </c>
      <c r="R1338" s="2" t="s">
        <v>985</v>
      </c>
      <c r="S1338" s="2">
        <v>1520</v>
      </c>
      <c r="T1338" s="4">
        <v>700</v>
      </c>
      <c r="U1338" s="4">
        <f t="shared" si="46"/>
        <v>1064000</v>
      </c>
      <c r="V1338" s="4">
        <f t="shared" si="47"/>
        <v>1191680</v>
      </c>
      <c r="W1338" s="2" t="s">
        <v>34</v>
      </c>
      <c r="X1338" s="2">
        <v>2013</v>
      </c>
      <c r="Y1338" s="2"/>
    </row>
    <row r="1339" spans="2:25" ht="63.75" x14ac:dyDescent="0.2">
      <c r="B1339" s="2" t="s">
        <v>1540</v>
      </c>
      <c r="C1339" s="2" t="s">
        <v>23</v>
      </c>
      <c r="D1339" s="2" t="s">
        <v>4095</v>
      </c>
      <c r="E1339" s="2" t="s">
        <v>1545</v>
      </c>
      <c r="F1339" s="2" t="s">
        <v>1545</v>
      </c>
      <c r="G1339" s="2"/>
      <c r="H1339" s="2" t="s">
        <v>26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418</v>
      </c>
      <c r="N1339" s="2" t="s">
        <v>30</v>
      </c>
      <c r="O1339" s="2" t="s">
        <v>1268</v>
      </c>
      <c r="P1339" s="2" t="s">
        <v>32</v>
      </c>
      <c r="Q1339" s="2">
        <v>112</v>
      </c>
      <c r="R1339" s="2" t="s">
        <v>985</v>
      </c>
      <c r="S1339" s="2">
        <v>920</v>
      </c>
      <c r="T1339" s="4">
        <v>700</v>
      </c>
      <c r="U1339" s="4">
        <f t="shared" si="46"/>
        <v>644000</v>
      </c>
      <c r="V1339" s="4">
        <f t="shared" si="47"/>
        <v>721280.00000000012</v>
      </c>
      <c r="W1339" s="2" t="s">
        <v>34</v>
      </c>
      <c r="X1339" s="2">
        <v>2013</v>
      </c>
      <c r="Y1339" s="2"/>
    </row>
    <row r="1340" spans="2:25" ht="63.75" x14ac:dyDescent="0.2">
      <c r="B1340" s="2" t="s">
        <v>1541</v>
      </c>
      <c r="C1340" s="2" t="s">
        <v>23</v>
      </c>
      <c r="D1340" s="2" t="s">
        <v>4095</v>
      </c>
      <c r="E1340" s="2" t="s">
        <v>1545</v>
      </c>
      <c r="F1340" s="2" t="s">
        <v>1545</v>
      </c>
      <c r="G1340" s="2"/>
      <c r="H1340" s="2" t="s">
        <v>26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484</v>
      </c>
      <c r="N1340" s="2" t="s">
        <v>30</v>
      </c>
      <c r="O1340" s="2" t="s">
        <v>1268</v>
      </c>
      <c r="P1340" s="2" t="s">
        <v>32</v>
      </c>
      <c r="Q1340" s="2">
        <v>112</v>
      </c>
      <c r="R1340" s="2" t="s">
        <v>985</v>
      </c>
      <c r="S1340" s="2">
        <v>1700</v>
      </c>
      <c r="T1340" s="4">
        <v>700</v>
      </c>
      <c r="U1340" s="4">
        <f t="shared" si="46"/>
        <v>1190000</v>
      </c>
      <c r="V1340" s="4">
        <f t="shared" si="47"/>
        <v>1332800.0000000002</v>
      </c>
      <c r="W1340" s="2" t="s">
        <v>34</v>
      </c>
      <c r="X1340" s="2">
        <v>2013</v>
      </c>
      <c r="Y1340" s="2"/>
    </row>
    <row r="1341" spans="2:25" ht="63.75" x14ac:dyDescent="0.2">
      <c r="B1341" s="2" t="s">
        <v>1542</v>
      </c>
      <c r="C1341" s="2" t="s">
        <v>23</v>
      </c>
      <c r="D1341" s="2" t="s">
        <v>4095</v>
      </c>
      <c r="E1341" s="2" t="s">
        <v>1545</v>
      </c>
      <c r="F1341" s="2" t="s">
        <v>1545</v>
      </c>
      <c r="G1341" s="2"/>
      <c r="H1341" s="2" t="s">
        <v>26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254</v>
      </c>
      <c r="N1341" s="2" t="s">
        <v>30</v>
      </c>
      <c r="O1341" s="2" t="s">
        <v>1268</v>
      </c>
      <c r="P1341" s="2" t="s">
        <v>32</v>
      </c>
      <c r="Q1341" s="2">
        <v>112</v>
      </c>
      <c r="R1341" s="2" t="s">
        <v>985</v>
      </c>
      <c r="S1341" s="2">
        <v>1300</v>
      </c>
      <c r="T1341" s="4">
        <v>700</v>
      </c>
      <c r="U1341" s="4">
        <f t="shared" si="46"/>
        <v>910000</v>
      </c>
      <c r="V1341" s="4">
        <f t="shared" si="47"/>
        <v>1019200.0000000001</v>
      </c>
      <c r="W1341" s="2" t="s">
        <v>34</v>
      </c>
      <c r="X1341" s="2">
        <v>2013</v>
      </c>
      <c r="Y1341" s="2"/>
    </row>
    <row r="1342" spans="2:25" ht="63.75" x14ac:dyDescent="0.2">
      <c r="B1342" s="2" t="s">
        <v>1543</v>
      </c>
      <c r="C1342" s="2" t="s">
        <v>23</v>
      </c>
      <c r="D1342" s="2" t="s">
        <v>4095</v>
      </c>
      <c r="E1342" s="2" t="s">
        <v>1545</v>
      </c>
      <c r="F1342" s="2" t="s">
        <v>1545</v>
      </c>
      <c r="G1342" s="2"/>
      <c r="H1342" s="2" t="s">
        <v>26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385</v>
      </c>
      <c r="N1342" s="2" t="s">
        <v>30</v>
      </c>
      <c r="O1342" s="2" t="s">
        <v>1268</v>
      </c>
      <c r="P1342" s="2" t="s">
        <v>32</v>
      </c>
      <c r="Q1342" s="2">
        <v>112</v>
      </c>
      <c r="R1342" s="2" t="s">
        <v>985</v>
      </c>
      <c r="S1342" s="2">
        <v>1700</v>
      </c>
      <c r="T1342" s="4">
        <v>700</v>
      </c>
      <c r="U1342" s="4">
        <f t="shared" si="46"/>
        <v>1190000</v>
      </c>
      <c r="V1342" s="4">
        <f t="shared" si="47"/>
        <v>1332800.0000000002</v>
      </c>
      <c r="W1342" s="2" t="s">
        <v>34</v>
      </c>
      <c r="X1342" s="2">
        <v>2013</v>
      </c>
      <c r="Y1342" s="2"/>
    </row>
    <row r="1343" spans="2:25" ht="63.75" x14ac:dyDescent="0.2">
      <c r="B1343" s="2" t="s">
        <v>1544</v>
      </c>
      <c r="C1343" s="2" t="s">
        <v>23</v>
      </c>
      <c r="D1343" s="2" t="s">
        <v>4095</v>
      </c>
      <c r="E1343" s="2" t="s">
        <v>1545</v>
      </c>
      <c r="F1343" s="2" t="s">
        <v>1545</v>
      </c>
      <c r="G1343" s="2"/>
      <c r="H1343" s="2" t="s">
        <v>26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451</v>
      </c>
      <c r="N1343" s="2" t="s">
        <v>30</v>
      </c>
      <c r="O1343" s="2" t="s">
        <v>1268</v>
      </c>
      <c r="P1343" s="2" t="s">
        <v>32</v>
      </c>
      <c r="Q1343" s="2">
        <v>112</v>
      </c>
      <c r="R1343" s="2" t="s">
        <v>985</v>
      </c>
      <c r="S1343" s="2">
        <v>200</v>
      </c>
      <c r="T1343" s="4">
        <v>700</v>
      </c>
      <c r="U1343" s="4">
        <f t="shared" si="46"/>
        <v>140000</v>
      </c>
      <c r="V1343" s="4">
        <f t="shared" si="47"/>
        <v>156800.00000000003</v>
      </c>
      <c r="W1343" s="2" t="s">
        <v>34</v>
      </c>
      <c r="X1343" s="2">
        <v>2013</v>
      </c>
      <c r="Y1343" s="2"/>
    </row>
    <row r="1344" spans="2:25" ht="63.75" x14ac:dyDescent="0.2">
      <c r="B1344" s="2" t="s">
        <v>1546</v>
      </c>
      <c r="C1344" s="2" t="s">
        <v>23</v>
      </c>
      <c r="D1344" s="2" t="s">
        <v>4095</v>
      </c>
      <c r="E1344" s="2" t="s">
        <v>1545</v>
      </c>
      <c r="F1344" s="2" t="s">
        <v>1545</v>
      </c>
      <c r="G1344" s="2"/>
      <c r="H1344" s="2" t="s">
        <v>26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3967</v>
      </c>
      <c r="N1344" s="2" t="s">
        <v>30</v>
      </c>
      <c r="O1344" s="2" t="s">
        <v>1268</v>
      </c>
      <c r="P1344" s="2" t="s">
        <v>32</v>
      </c>
      <c r="Q1344" s="2">
        <v>112</v>
      </c>
      <c r="R1344" s="2" t="s">
        <v>985</v>
      </c>
      <c r="S1344" s="2">
        <v>1800</v>
      </c>
      <c r="T1344" s="4">
        <v>700</v>
      </c>
      <c r="U1344" s="4">
        <f t="shared" si="46"/>
        <v>1260000</v>
      </c>
      <c r="V1344" s="4">
        <f t="shared" si="47"/>
        <v>1411200.0000000002</v>
      </c>
      <c r="W1344" s="2" t="s">
        <v>34</v>
      </c>
      <c r="X1344" s="2">
        <v>2013</v>
      </c>
      <c r="Y1344" s="2"/>
    </row>
    <row r="1345" spans="2:25" ht="63.75" x14ac:dyDescent="0.2">
      <c r="B1345" s="2" t="s">
        <v>1547</v>
      </c>
      <c r="C1345" s="2" t="s">
        <v>23</v>
      </c>
      <c r="D1345" s="2" t="s">
        <v>4095</v>
      </c>
      <c r="E1345" s="2" t="s">
        <v>1545</v>
      </c>
      <c r="F1345" s="2" t="s">
        <v>1545</v>
      </c>
      <c r="G1345" s="2"/>
      <c r="H1345" s="2" t="s">
        <v>26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319</v>
      </c>
      <c r="N1345" s="2" t="s">
        <v>30</v>
      </c>
      <c r="O1345" s="2" t="s">
        <v>1268</v>
      </c>
      <c r="P1345" s="2" t="s">
        <v>32</v>
      </c>
      <c r="Q1345" s="2">
        <v>112</v>
      </c>
      <c r="R1345" s="2" t="s">
        <v>985</v>
      </c>
      <c r="S1345" s="2">
        <v>530</v>
      </c>
      <c r="T1345" s="4">
        <v>700</v>
      </c>
      <c r="U1345" s="4">
        <f t="shared" si="46"/>
        <v>371000</v>
      </c>
      <c r="V1345" s="4">
        <f t="shared" si="47"/>
        <v>415520.00000000006</v>
      </c>
      <c r="W1345" s="2" t="s">
        <v>34</v>
      </c>
      <c r="X1345" s="2">
        <v>2013</v>
      </c>
      <c r="Y1345" s="2"/>
    </row>
    <row r="1346" spans="2:25" ht="63.75" x14ac:dyDescent="0.2">
      <c r="B1346" s="2" t="s">
        <v>1548</v>
      </c>
      <c r="C1346" s="2" t="s">
        <v>23</v>
      </c>
      <c r="D1346" s="2" t="s">
        <v>4095</v>
      </c>
      <c r="E1346" s="2" t="s">
        <v>1545</v>
      </c>
      <c r="F1346" s="2" t="s">
        <v>1545</v>
      </c>
      <c r="G1346" s="2"/>
      <c r="H1346" s="2" t="s">
        <v>26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352</v>
      </c>
      <c r="N1346" s="2" t="s">
        <v>30</v>
      </c>
      <c r="O1346" s="2" t="s">
        <v>1268</v>
      </c>
      <c r="P1346" s="2" t="s">
        <v>32</v>
      </c>
      <c r="Q1346" s="2">
        <v>112</v>
      </c>
      <c r="R1346" s="2" t="s">
        <v>985</v>
      </c>
      <c r="S1346" s="2">
        <v>1400</v>
      </c>
      <c r="T1346" s="4">
        <v>700</v>
      </c>
      <c r="U1346" s="4">
        <f t="shared" si="46"/>
        <v>980000</v>
      </c>
      <c r="V1346" s="4">
        <f t="shared" si="47"/>
        <v>1097600</v>
      </c>
      <c r="W1346" s="2" t="s">
        <v>34</v>
      </c>
      <c r="X1346" s="2">
        <v>2013</v>
      </c>
      <c r="Y1346" s="2"/>
    </row>
    <row r="1347" spans="2:25" ht="63.75" x14ac:dyDescent="0.2">
      <c r="B1347" s="2" t="s">
        <v>1549</v>
      </c>
      <c r="C1347" s="2" t="s">
        <v>23</v>
      </c>
      <c r="D1347" s="2" t="s">
        <v>4095</v>
      </c>
      <c r="E1347" s="2" t="s">
        <v>1545</v>
      </c>
      <c r="F1347" s="2" t="s">
        <v>1545</v>
      </c>
      <c r="G1347" s="2"/>
      <c r="H1347" s="2" t="s">
        <v>26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517</v>
      </c>
      <c r="N1347" s="2" t="s">
        <v>30</v>
      </c>
      <c r="O1347" s="2" t="s">
        <v>1268</v>
      </c>
      <c r="P1347" s="2" t="s">
        <v>32</v>
      </c>
      <c r="Q1347" s="2">
        <v>112</v>
      </c>
      <c r="R1347" s="2" t="s">
        <v>985</v>
      </c>
      <c r="S1347" s="2">
        <v>1400</v>
      </c>
      <c r="T1347" s="4">
        <v>700</v>
      </c>
      <c r="U1347" s="4">
        <f t="shared" si="46"/>
        <v>980000</v>
      </c>
      <c r="V1347" s="4">
        <f t="shared" si="47"/>
        <v>1097600</v>
      </c>
      <c r="W1347" s="2" t="s">
        <v>34</v>
      </c>
      <c r="X1347" s="2">
        <v>2013</v>
      </c>
      <c r="Y1347" s="2"/>
    </row>
    <row r="1348" spans="2:25" ht="63.75" x14ac:dyDescent="0.2">
      <c r="B1348" s="2" t="s">
        <v>1550</v>
      </c>
      <c r="C1348" s="2" t="s">
        <v>23</v>
      </c>
      <c r="D1348" s="2" t="s">
        <v>4096</v>
      </c>
      <c r="E1348" s="2" t="s">
        <v>1559</v>
      </c>
      <c r="F1348" s="2" t="s">
        <v>1560</v>
      </c>
      <c r="G1348" s="2"/>
      <c r="H1348" s="2" t="s">
        <v>26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155</v>
      </c>
      <c r="N1348" s="2" t="s">
        <v>30</v>
      </c>
      <c r="O1348" s="2" t="s">
        <v>1268</v>
      </c>
      <c r="P1348" s="2" t="s">
        <v>32</v>
      </c>
      <c r="Q1348" s="2">
        <v>112</v>
      </c>
      <c r="R1348" s="2" t="s">
        <v>985</v>
      </c>
      <c r="S1348" s="2">
        <v>150</v>
      </c>
      <c r="T1348" s="4">
        <v>700</v>
      </c>
      <c r="U1348" s="4">
        <f t="shared" si="46"/>
        <v>105000</v>
      </c>
      <c r="V1348" s="4">
        <f t="shared" si="47"/>
        <v>117600.00000000001</v>
      </c>
      <c r="W1348" s="2" t="s">
        <v>34</v>
      </c>
      <c r="X1348" s="2">
        <v>2013</v>
      </c>
      <c r="Y1348" s="2"/>
    </row>
    <row r="1349" spans="2:25" ht="63.75" x14ac:dyDescent="0.2">
      <c r="B1349" s="2" t="s">
        <v>1551</v>
      </c>
      <c r="C1349" s="2" t="s">
        <v>23</v>
      </c>
      <c r="D1349" s="2" t="s">
        <v>4096</v>
      </c>
      <c r="E1349" s="2" t="s">
        <v>1559</v>
      </c>
      <c r="F1349" s="2" t="s">
        <v>1560</v>
      </c>
      <c r="G1349" s="2"/>
      <c r="H1349" s="2" t="s">
        <v>26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385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100</v>
      </c>
      <c r="T1349" s="4">
        <v>700</v>
      </c>
      <c r="U1349" s="4">
        <f t="shared" si="46"/>
        <v>70000</v>
      </c>
      <c r="V1349" s="4">
        <f t="shared" si="47"/>
        <v>78400.000000000015</v>
      </c>
      <c r="W1349" s="2" t="s">
        <v>34</v>
      </c>
      <c r="X1349" s="2">
        <v>2013</v>
      </c>
      <c r="Y1349" s="2"/>
    </row>
    <row r="1350" spans="2:25" ht="63.75" x14ac:dyDescent="0.2">
      <c r="B1350" s="2" t="s">
        <v>1552</v>
      </c>
      <c r="C1350" s="2" t="s">
        <v>23</v>
      </c>
      <c r="D1350" s="2" t="s">
        <v>4094</v>
      </c>
      <c r="E1350" s="2" t="s">
        <v>1563</v>
      </c>
      <c r="F1350" s="2" t="s">
        <v>1563</v>
      </c>
      <c r="G1350" s="2"/>
      <c r="H1350" s="2" t="s">
        <v>26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155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400</v>
      </c>
      <c r="T1350" s="4">
        <v>1500</v>
      </c>
      <c r="U1350" s="4">
        <f t="shared" si="46"/>
        <v>600000</v>
      </c>
      <c r="V1350" s="4">
        <f t="shared" si="47"/>
        <v>672000.00000000012</v>
      </c>
      <c r="W1350" s="2" t="s">
        <v>34</v>
      </c>
      <c r="X1350" s="2">
        <v>2013</v>
      </c>
      <c r="Y1350" s="2"/>
    </row>
    <row r="1351" spans="2:25" ht="63.75" x14ac:dyDescent="0.2">
      <c r="B1351" s="2" t="s">
        <v>1553</v>
      </c>
      <c r="C1351" s="2" t="s">
        <v>23</v>
      </c>
      <c r="D1351" s="2" t="s">
        <v>4094</v>
      </c>
      <c r="E1351" s="2" t="s">
        <v>1563</v>
      </c>
      <c r="F1351" s="2" t="s">
        <v>1563</v>
      </c>
      <c r="G1351" s="2"/>
      <c r="H1351" s="2" t="s">
        <v>26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188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150</v>
      </c>
      <c r="T1351" s="4">
        <v>1500</v>
      </c>
      <c r="U1351" s="4">
        <f t="shared" si="46"/>
        <v>225000</v>
      </c>
      <c r="V1351" s="4">
        <f t="shared" si="47"/>
        <v>252000.00000000003</v>
      </c>
      <c r="W1351" s="2" t="s">
        <v>34</v>
      </c>
      <c r="X1351" s="2">
        <v>2013</v>
      </c>
      <c r="Y1351" s="2"/>
    </row>
    <row r="1352" spans="2:25" ht="63.75" x14ac:dyDescent="0.2">
      <c r="B1352" s="2" t="s">
        <v>1554</v>
      </c>
      <c r="C1352" s="2" t="s">
        <v>23</v>
      </c>
      <c r="D1352" s="2" t="s">
        <v>4094</v>
      </c>
      <c r="E1352" s="2" t="s">
        <v>1563</v>
      </c>
      <c r="F1352" s="2" t="s">
        <v>1563</v>
      </c>
      <c r="G1352" s="2"/>
      <c r="H1352" s="2" t="s">
        <v>26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221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150</v>
      </c>
      <c r="T1352" s="4">
        <v>1500</v>
      </c>
      <c r="U1352" s="4">
        <f t="shared" si="46"/>
        <v>225000</v>
      </c>
      <c r="V1352" s="4">
        <f t="shared" si="47"/>
        <v>252000.00000000003</v>
      </c>
      <c r="W1352" s="2" t="s">
        <v>34</v>
      </c>
      <c r="X1352" s="2">
        <v>2013</v>
      </c>
      <c r="Y1352" s="2"/>
    </row>
    <row r="1353" spans="2:25" ht="63.75" x14ac:dyDescent="0.2">
      <c r="B1353" s="2" t="s">
        <v>1555</v>
      </c>
      <c r="C1353" s="2" t="s">
        <v>23</v>
      </c>
      <c r="D1353" s="2" t="s">
        <v>4094</v>
      </c>
      <c r="E1353" s="2" t="s">
        <v>1563</v>
      </c>
      <c r="F1353" s="2" t="s">
        <v>1563</v>
      </c>
      <c r="G1353" s="2"/>
      <c r="H1353" s="2" t="s">
        <v>26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550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200</v>
      </c>
      <c r="T1353" s="4">
        <v>1500</v>
      </c>
      <c r="U1353" s="4">
        <f t="shared" si="46"/>
        <v>300000</v>
      </c>
      <c r="V1353" s="4">
        <f t="shared" si="47"/>
        <v>336000.00000000006</v>
      </c>
      <c r="W1353" s="2" t="s">
        <v>34</v>
      </c>
      <c r="X1353" s="2">
        <v>2013</v>
      </c>
      <c r="Y1353" s="2"/>
    </row>
    <row r="1354" spans="2:25" ht="63.75" x14ac:dyDescent="0.2">
      <c r="B1354" s="2" t="s">
        <v>1556</v>
      </c>
      <c r="C1354" s="2" t="s">
        <v>23</v>
      </c>
      <c r="D1354" s="2" t="s">
        <v>4094</v>
      </c>
      <c r="E1354" s="2" t="s">
        <v>1563</v>
      </c>
      <c r="F1354" s="2" t="s">
        <v>1563</v>
      </c>
      <c r="G1354" s="2"/>
      <c r="H1354" s="2" t="s">
        <v>26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418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100</v>
      </c>
      <c r="T1354" s="4">
        <v>1500</v>
      </c>
      <c r="U1354" s="4">
        <f t="shared" si="46"/>
        <v>150000</v>
      </c>
      <c r="V1354" s="4">
        <f t="shared" si="47"/>
        <v>168000.00000000003</v>
      </c>
      <c r="W1354" s="2" t="s">
        <v>34</v>
      </c>
      <c r="X1354" s="2">
        <v>2013</v>
      </c>
      <c r="Y1354" s="2"/>
    </row>
    <row r="1355" spans="2:25" ht="63.75" x14ac:dyDescent="0.2">
      <c r="B1355" s="2" t="s">
        <v>1557</v>
      </c>
      <c r="C1355" s="2" t="s">
        <v>23</v>
      </c>
      <c r="D1355" s="2" t="s">
        <v>4094</v>
      </c>
      <c r="E1355" s="2" t="s">
        <v>1563</v>
      </c>
      <c r="F1355" s="2" t="s">
        <v>1563</v>
      </c>
      <c r="G1355" s="2"/>
      <c r="H1355" s="2" t="s">
        <v>26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484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200</v>
      </c>
      <c r="T1355" s="4">
        <v>1500</v>
      </c>
      <c r="U1355" s="4">
        <f t="shared" si="46"/>
        <v>300000</v>
      </c>
      <c r="V1355" s="4">
        <f t="shared" si="47"/>
        <v>336000.00000000006</v>
      </c>
      <c r="W1355" s="2" t="s">
        <v>34</v>
      </c>
      <c r="X1355" s="2">
        <v>2013</v>
      </c>
      <c r="Y1355" s="2"/>
    </row>
    <row r="1356" spans="2:25" ht="63.75" x14ac:dyDescent="0.2">
      <c r="B1356" s="2" t="s">
        <v>1558</v>
      </c>
      <c r="C1356" s="2" t="s">
        <v>23</v>
      </c>
      <c r="D1356" s="2" t="s">
        <v>4094</v>
      </c>
      <c r="E1356" s="2" t="s">
        <v>1563</v>
      </c>
      <c r="F1356" s="2" t="s">
        <v>1563</v>
      </c>
      <c r="G1356" s="2"/>
      <c r="H1356" s="2" t="s">
        <v>26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254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150</v>
      </c>
      <c r="T1356" s="4">
        <v>1500</v>
      </c>
      <c r="U1356" s="4">
        <f t="shared" si="46"/>
        <v>225000</v>
      </c>
      <c r="V1356" s="4">
        <f t="shared" si="47"/>
        <v>252000.00000000003</v>
      </c>
      <c r="W1356" s="2" t="s">
        <v>34</v>
      </c>
      <c r="X1356" s="2">
        <v>2013</v>
      </c>
      <c r="Y1356" s="2"/>
    </row>
    <row r="1357" spans="2:25" ht="63.75" x14ac:dyDescent="0.2">
      <c r="B1357" s="2" t="s">
        <v>1561</v>
      </c>
      <c r="C1357" s="2" t="s">
        <v>23</v>
      </c>
      <c r="D1357" s="2" t="s">
        <v>4094</v>
      </c>
      <c r="E1357" s="2" t="s">
        <v>1563</v>
      </c>
      <c r="F1357" s="2" t="s">
        <v>1563</v>
      </c>
      <c r="G1357" s="2"/>
      <c r="H1357" s="2" t="s">
        <v>26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385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300</v>
      </c>
      <c r="T1357" s="4">
        <v>1500</v>
      </c>
      <c r="U1357" s="4">
        <f t="shared" si="46"/>
        <v>450000</v>
      </c>
      <c r="V1357" s="4">
        <f t="shared" si="47"/>
        <v>504000.00000000006</v>
      </c>
      <c r="W1357" s="2" t="s">
        <v>34</v>
      </c>
      <c r="X1357" s="2">
        <v>2013</v>
      </c>
      <c r="Y1357" s="2"/>
    </row>
    <row r="1358" spans="2:25" ht="63.75" x14ac:dyDescent="0.2">
      <c r="B1358" s="2" t="s">
        <v>1562</v>
      </c>
      <c r="C1358" s="2" t="s">
        <v>23</v>
      </c>
      <c r="D1358" s="2" t="s">
        <v>4094</v>
      </c>
      <c r="E1358" s="2" t="s">
        <v>1563</v>
      </c>
      <c r="F1358" s="2" t="s">
        <v>1563</v>
      </c>
      <c r="G1358" s="2"/>
      <c r="H1358" s="2" t="s">
        <v>26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451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50</v>
      </c>
      <c r="T1358" s="4">
        <v>1500</v>
      </c>
      <c r="U1358" s="4">
        <f t="shared" si="46"/>
        <v>75000</v>
      </c>
      <c r="V1358" s="4">
        <f t="shared" si="47"/>
        <v>84000.000000000015</v>
      </c>
      <c r="W1358" s="2" t="s">
        <v>34</v>
      </c>
      <c r="X1358" s="2">
        <v>2013</v>
      </c>
      <c r="Y1358" s="2"/>
    </row>
    <row r="1359" spans="2:25" ht="63.75" x14ac:dyDescent="0.2">
      <c r="B1359" s="2" t="s">
        <v>1564</v>
      </c>
      <c r="C1359" s="2" t="s">
        <v>23</v>
      </c>
      <c r="D1359" s="2" t="s">
        <v>4094</v>
      </c>
      <c r="E1359" s="2" t="s">
        <v>1563</v>
      </c>
      <c r="F1359" s="2" t="s">
        <v>1563</v>
      </c>
      <c r="G1359" s="2"/>
      <c r="H1359" s="2" t="s">
        <v>26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3967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150</v>
      </c>
      <c r="T1359" s="4">
        <v>1500</v>
      </c>
      <c r="U1359" s="4">
        <f t="shared" si="46"/>
        <v>225000</v>
      </c>
      <c r="V1359" s="4">
        <f t="shared" si="47"/>
        <v>252000.00000000003</v>
      </c>
      <c r="W1359" s="2" t="s">
        <v>34</v>
      </c>
      <c r="X1359" s="2">
        <v>2013</v>
      </c>
      <c r="Y1359" s="2"/>
    </row>
    <row r="1360" spans="2:25" ht="63.75" x14ac:dyDescent="0.2">
      <c r="B1360" s="2" t="s">
        <v>1565</v>
      </c>
      <c r="C1360" s="2" t="s">
        <v>23</v>
      </c>
      <c r="D1360" s="2" t="s">
        <v>4094</v>
      </c>
      <c r="E1360" s="2" t="s">
        <v>1563</v>
      </c>
      <c r="F1360" s="2" t="s">
        <v>1563</v>
      </c>
      <c r="G1360" s="2"/>
      <c r="H1360" s="2" t="s">
        <v>26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319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100</v>
      </c>
      <c r="T1360" s="4">
        <v>1500</v>
      </c>
      <c r="U1360" s="4">
        <f t="shared" si="46"/>
        <v>150000</v>
      </c>
      <c r="V1360" s="4">
        <f t="shared" si="47"/>
        <v>168000.00000000003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1566</v>
      </c>
      <c r="C1361" s="2" t="s">
        <v>23</v>
      </c>
      <c r="D1361" s="2" t="s">
        <v>4094</v>
      </c>
      <c r="E1361" s="2" t="s">
        <v>1563</v>
      </c>
      <c r="F1361" s="2" t="s">
        <v>1563</v>
      </c>
      <c r="G1361" s="2"/>
      <c r="H1361" s="2" t="s">
        <v>26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352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200</v>
      </c>
      <c r="T1361" s="4">
        <v>1500</v>
      </c>
      <c r="U1361" s="4">
        <f t="shared" si="46"/>
        <v>300000</v>
      </c>
      <c r="V1361" s="4">
        <f t="shared" si="47"/>
        <v>336000.00000000006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1567</v>
      </c>
      <c r="C1362" s="2" t="s">
        <v>23</v>
      </c>
      <c r="D1362" s="2" t="s">
        <v>4094</v>
      </c>
      <c r="E1362" s="2" t="s">
        <v>1563</v>
      </c>
      <c r="F1362" s="2" t="s">
        <v>1563</v>
      </c>
      <c r="G1362" s="2"/>
      <c r="H1362" s="2" t="s">
        <v>26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517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200</v>
      </c>
      <c r="T1362" s="4">
        <v>1500</v>
      </c>
      <c r="U1362" s="4">
        <f t="shared" si="46"/>
        <v>300000</v>
      </c>
      <c r="V1362" s="4">
        <f t="shared" si="47"/>
        <v>336000.00000000006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1568</v>
      </c>
      <c r="C1363" s="2" t="s">
        <v>23</v>
      </c>
      <c r="D1363" s="2" t="s">
        <v>1577</v>
      </c>
      <c r="E1363" s="2" t="s">
        <v>1578</v>
      </c>
      <c r="F1363" s="2" t="s">
        <v>1578</v>
      </c>
      <c r="G1363" s="2"/>
      <c r="H1363" s="2" t="s">
        <v>1344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155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40</v>
      </c>
      <c r="T1363" s="4">
        <v>1500</v>
      </c>
      <c r="U1363" s="4">
        <f t="shared" si="46"/>
        <v>60000</v>
      </c>
      <c r="V1363" s="4">
        <f t="shared" si="47"/>
        <v>67200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1569</v>
      </c>
      <c r="C1364" s="2" t="s">
        <v>23</v>
      </c>
      <c r="D1364" s="2" t="s">
        <v>1577</v>
      </c>
      <c r="E1364" s="2" t="s">
        <v>1578</v>
      </c>
      <c r="F1364" s="2" t="s">
        <v>1578</v>
      </c>
      <c r="G1364" s="2"/>
      <c r="H1364" s="2" t="s">
        <v>1344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188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10</v>
      </c>
      <c r="T1364" s="4">
        <v>1500</v>
      </c>
      <c r="U1364" s="4">
        <f t="shared" si="46"/>
        <v>15000</v>
      </c>
      <c r="V1364" s="4">
        <f t="shared" si="47"/>
        <v>16800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1570</v>
      </c>
      <c r="C1365" s="2" t="s">
        <v>23</v>
      </c>
      <c r="D1365" s="2" t="s">
        <v>1577</v>
      </c>
      <c r="E1365" s="2" t="s">
        <v>1578</v>
      </c>
      <c r="F1365" s="2" t="s">
        <v>1578</v>
      </c>
      <c r="G1365" s="2"/>
      <c r="H1365" s="2" t="s">
        <v>1344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221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10</v>
      </c>
      <c r="T1365" s="4">
        <v>1500</v>
      </c>
      <c r="U1365" s="4">
        <f t="shared" si="46"/>
        <v>15000</v>
      </c>
      <c r="V1365" s="4">
        <f t="shared" si="47"/>
        <v>16800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1571</v>
      </c>
      <c r="C1366" s="2" t="s">
        <v>23</v>
      </c>
      <c r="D1366" s="2" t="s">
        <v>1577</v>
      </c>
      <c r="E1366" s="2" t="s">
        <v>1578</v>
      </c>
      <c r="F1366" s="2" t="s">
        <v>1578</v>
      </c>
      <c r="G1366" s="2"/>
      <c r="H1366" s="2" t="s">
        <v>1344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550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13</v>
      </c>
      <c r="T1366" s="4">
        <v>1500</v>
      </c>
      <c r="U1366" s="4">
        <f t="shared" si="46"/>
        <v>19500</v>
      </c>
      <c r="V1366" s="4">
        <f t="shared" si="47"/>
        <v>21840.000000000004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1572</v>
      </c>
      <c r="C1367" s="2" t="s">
        <v>23</v>
      </c>
      <c r="D1367" s="2" t="s">
        <v>1577</v>
      </c>
      <c r="E1367" s="2" t="s">
        <v>1578</v>
      </c>
      <c r="F1367" s="2" t="s">
        <v>1578</v>
      </c>
      <c r="G1367" s="2"/>
      <c r="H1367" s="2" t="s">
        <v>1344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418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7</v>
      </c>
      <c r="T1367" s="4">
        <v>1500</v>
      </c>
      <c r="U1367" s="4">
        <f t="shared" si="46"/>
        <v>10500</v>
      </c>
      <c r="V1367" s="4">
        <f t="shared" si="47"/>
        <v>11760.000000000002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1573</v>
      </c>
      <c r="C1368" s="2" t="s">
        <v>23</v>
      </c>
      <c r="D1368" s="2" t="s">
        <v>1577</v>
      </c>
      <c r="E1368" s="2" t="s">
        <v>1578</v>
      </c>
      <c r="F1368" s="2" t="s">
        <v>1578</v>
      </c>
      <c r="G1368" s="2"/>
      <c r="H1368" s="2" t="s">
        <v>1344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484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15</v>
      </c>
      <c r="T1368" s="4">
        <v>1500</v>
      </c>
      <c r="U1368" s="4">
        <f t="shared" si="46"/>
        <v>22500</v>
      </c>
      <c r="V1368" s="4">
        <f t="shared" si="47"/>
        <v>25200.000000000004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1574</v>
      </c>
      <c r="C1369" s="2" t="s">
        <v>23</v>
      </c>
      <c r="D1369" s="2" t="s">
        <v>1577</v>
      </c>
      <c r="E1369" s="2" t="s">
        <v>1578</v>
      </c>
      <c r="F1369" s="2" t="s">
        <v>1578</v>
      </c>
      <c r="G1369" s="2"/>
      <c r="H1369" s="2" t="s">
        <v>1344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254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8</v>
      </c>
      <c r="T1369" s="4">
        <v>1500</v>
      </c>
      <c r="U1369" s="4">
        <f t="shared" si="46"/>
        <v>12000</v>
      </c>
      <c r="V1369" s="4">
        <f t="shared" si="47"/>
        <v>13440.000000000002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1575</v>
      </c>
      <c r="C1370" s="2" t="s">
        <v>23</v>
      </c>
      <c r="D1370" s="2" t="s">
        <v>1577</v>
      </c>
      <c r="E1370" s="2" t="s">
        <v>1578</v>
      </c>
      <c r="F1370" s="2" t="s">
        <v>1578</v>
      </c>
      <c r="G1370" s="2"/>
      <c r="H1370" s="2" t="s">
        <v>1344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385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14</v>
      </c>
      <c r="T1370" s="4">
        <v>1500</v>
      </c>
      <c r="U1370" s="4">
        <f t="shared" si="46"/>
        <v>21000</v>
      </c>
      <c r="V1370" s="4">
        <f t="shared" si="47"/>
        <v>23520.000000000004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1576</v>
      </c>
      <c r="C1371" s="2" t="s">
        <v>23</v>
      </c>
      <c r="D1371" s="2" t="s">
        <v>1577</v>
      </c>
      <c r="E1371" s="2" t="s">
        <v>1578</v>
      </c>
      <c r="F1371" s="2" t="s">
        <v>1578</v>
      </c>
      <c r="G1371" s="2"/>
      <c r="H1371" s="2" t="s">
        <v>1344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451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3</v>
      </c>
      <c r="T1371" s="4">
        <v>1500</v>
      </c>
      <c r="U1371" s="4">
        <f t="shared" si="46"/>
        <v>4500</v>
      </c>
      <c r="V1371" s="4">
        <f t="shared" si="47"/>
        <v>5040.0000000000009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1579</v>
      </c>
      <c r="C1372" s="2" t="s">
        <v>23</v>
      </c>
      <c r="D1372" s="2" t="s">
        <v>1577</v>
      </c>
      <c r="E1372" s="2" t="s">
        <v>1578</v>
      </c>
      <c r="F1372" s="2" t="s">
        <v>1578</v>
      </c>
      <c r="G1372" s="2"/>
      <c r="H1372" s="2" t="s">
        <v>1344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3967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11</v>
      </c>
      <c r="T1372" s="4">
        <v>1500</v>
      </c>
      <c r="U1372" s="4">
        <f t="shared" si="46"/>
        <v>16500</v>
      </c>
      <c r="V1372" s="4">
        <f t="shared" si="47"/>
        <v>18480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1580</v>
      </c>
      <c r="C1373" s="2" t="s">
        <v>23</v>
      </c>
      <c r="D1373" s="2" t="s">
        <v>1577</v>
      </c>
      <c r="E1373" s="2" t="s">
        <v>1578</v>
      </c>
      <c r="F1373" s="2" t="s">
        <v>1578</v>
      </c>
      <c r="G1373" s="2"/>
      <c r="H1373" s="2" t="s">
        <v>1344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319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5</v>
      </c>
      <c r="T1373" s="4">
        <v>1500</v>
      </c>
      <c r="U1373" s="4">
        <f t="shared" si="46"/>
        <v>7500</v>
      </c>
      <c r="V1373" s="4">
        <f t="shared" si="47"/>
        <v>8400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1581</v>
      </c>
      <c r="C1374" s="2" t="s">
        <v>23</v>
      </c>
      <c r="D1374" s="2" t="s">
        <v>1577</v>
      </c>
      <c r="E1374" s="2" t="s">
        <v>1578</v>
      </c>
      <c r="F1374" s="2" t="s">
        <v>1578</v>
      </c>
      <c r="G1374" s="2"/>
      <c r="H1374" s="2" t="s">
        <v>1344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352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10</v>
      </c>
      <c r="T1374" s="4">
        <v>1500</v>
      </c>
      <c r="U1374" s="4">
        <f t="shared" si="46"/>
        <v>15000</v>
      </c>
      <c r="V1374" s="4">
        <f t="shared" si="47"/>
        <v>16800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1582</v>
      </c>
      <c r="C1375" s="2" t="s">
        <v>23</v>
      </c>
      <c r="D1375" s="2" t="s">
        <v>1577</v>
      </c>
      <c r="E1375" s="2" t="s">
        <v>1578</v>
      </c>
      <c r="F1375" s="2" t="s">
        <v>1578</v>
      </c>
      <c r="G1375" s="2"/>
      <c r="H1375" s="2" t="s">
        <v>1344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517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10</v>
      </c>
      <c r="T1375" s="4">
        <v>1500</v>
      </c>
      <c r="U1375" s="4">
        <f t="shared" si="46"/>
        <v>15000</v>
      </c>
      <c r="V1375" s="4">
        <f t="shared" si="47"/>
        <v>16800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1583</v>
      </c>
      <c r="C1376" s="2" t="s">
        <v>23</v>
      </c>
      <c r="D1376" s="2" t="s">
        <v>4109</v>
      </c>
      <c r="E1376" s="2" t="s">
        <v>1592</v>
      </c>
      <c r="F1376" s="2" t="s">
        <v>1593</v>
      </c>
      <c r="G1376" s="2"/>
      <c r="H1376" s="2" t="s">
        <v>959</v>
      </c>
      <c r="I1376" s="25">
        <v>0.1</v>
      </c>
      <c r="J1376" s="2" t="s">
        <v>27</v>
      </c>
      <c r="K1376" s="2" t="s">
        <v>28</v>
      </c>
      <c r="L1376" s="2" t="s">
        <v>1268</v>
      </c>
      <c r="M1376" s="2" t="s">
        <v>155</v>
      </c>
      <c r="N1376" s="2" t="s">
        <v>30</v>
      </c>
      <c r="O1376" s="2" t="s">
        <v>1268</v>
      </c>
      <c r="P1376" s="2" t="s">
        <v>32</v>
      </c>
      <c r="Q1376" s="2">
        <v>112</v>
      </c>
      <c r="R1376" s="2" t="s">
        <v>985</v>
      </c>
      <c r="S1376" s="2">
        <v>700</v>
      </c>
      <c r="T1376" s="4">
        <v>500</v>
      </c>
      <c r="U1376" s="4">
        <f t="shared" si="46"/>
        <v>350000</v>
      </c>
      <c r="V1376" s="4">
        <f t="shared" si="47"/>
        <v>392000.00000000006</v>
      </c>
      <c r="W1376" s="2" t="s">
        <v>34</v>
      </c>
      <c r="X1376" s="2">
        <v>2013</v>
      </c>
      <c r="Y1376" s="2"/>
    </row>
    <row r="1377" spans="2:25" ht="63.75" x14ac:dyDescent="0.2">
      <c r="B1377" s="2" t="s">
        <v>1584</v>
      </c>
      <c r="C1377" s="2" t="s">
        <v>23</v>
      </c>
      <c r="D1377" s="2" t="s">
        <v>4109</v>
      </c>
      <c r="E1377" s="2" t="s">
        <v>1592</v>
      </c>
      <c r="F1377" s="2" t="s">
        <v>1593</v>
      </c>
      <c r="G1377" s="2"/>
      <c r="H1377" s="2" t="s">
        <v>959</v>
      </c>
      <c r="I1377" s="25">
        <v>0.1</v>
      </c>
      <c r="J1377" s="2" t="s">
        <v>27</v>
      </c>
      <c r="K1377" s="2" t="s">
        <v>28</v>
      </c>
      <c r="L1377" s="2" t="s">
        <v>1268</v>
      </c>
      <c r="M1377" s="2" t="s">
        <v>188</v>
      </c>
      <c r="N1377" s="2" t="s">
        <v>30</v>
      </c>
      <c r="O1377" s="2" t="s">
        <v>1268</v>
      </c>
      <c r="P1377" s="2" t="s">
        <v>32</v>
      </c>
      <c r="Q1377" s="2">
        <v>112</v>
      </c>
      <c r="R1377" s="2" t="s">
        <v>985</v>
      </c>
      <c r="S1377" s="2">
        <v>300</v>
      </c>
      <c r="T1377" s="4">
        <v>500</v>
      </c>
      <c r="U1377" s="4">
        <f t="shared" si="46"/>
        <v>150000</v>
      </c>
      <c r="V1377" s="4">
        <f t="shared" si="47"/>
        <v>168000.00000000003</v>
      </c>
      <c r="W1377" s="2" t="s">
        <v>34</v>
      </c>
      <c r="X1377" s="2">
        <v>2013</v>
      </c>
      <c r="Y1377" s="2"/>
    </row>
    <row r="1378" spans="2:25" ht="63.75" x14ac:dyDescent="0.2">
      <c r="B1378" s="2" t="s">
        <v>1585</v>
      </c>
      <c r="C1378" s="2" t="s">
        <v>23</v>
      </c>
      <c r="D1378" s="2" t="s">
        <v>4109</v>
      </c>
      <c r="E1378" s="2" t="s">
        <v>1592</v>
      </c>
      <c r="F1378" s="2" t="s">
        <v>1593</v>
      </c>
      <c r="G1378" s="2"/>
      <c r="H1378" s="2" t="s">
        <v>959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221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300</v>
      </c>
      <c r="T1378" s="4">
        <v>500</v>
      </c>
      <c r="U1378" s="4">
        <f t="shared" si="46"/>
        <v>150000</v>
      </c>
      <c r="V1378" s="4">
        <f t="shared" si="47"/>
        <v>168000.00000000003</v>
      </c>
      <c r="W1378" s="2" t="s">
        <v>34</v>
      </c>
      <c r="X1378" s="2">
        <v>2013</v>
      </c>
      <c r="Y1378" s="2"/>
    </row>
    <row r="1379" spans="2:25" ht="63.75" x14ac:dyDescent="0.2">
      <c r="B1379" s="2" t="s">
        <v>1586</v>
      </c>
      <c r="C1379" s="2" t="s">
        <v>23</v>
      </c>
      <c r="D1379" s="2" t="s">
        <v>4109</v>
      </c>
      <c r="E1379" s="2" t="s">
        <v>1592</v>
      </c>
      <c r="F1379" s="2" t="s">
        <v>1593</v>
      </c>
      <c r="G1379" s="2"/>
      <c r="H1379" s="2" t="s">
        <v>959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550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420</v>
      </c>
      <c r="T1379" s="4">
        <v>500</v>
      </c>
      <c r="U1379" s="4">
        <f t="shared" si="46"/>
        <v>210000</v>
      </c>
      <c r="V1379" s="4">
        <f t="shared" si="47"/>
        <v>235200.00000000003</v>
      </c>
      <c r="W1379" s="2" t="s">
        <v>34</v>
      </c>
      <c r="X1379" s="2">
        <v>2013</v>
      </c>
      <c r="Y1379" s="2"/>
    </row>
    <row r="1380" spans="2:25" ht="63.75" x14ac:dyDescent="0.2">
      <c r="B1380" s="2" t="s">
        <v>1587</v>
      </c>
      <c r="C1380" s="2" t="s">
        <v>23</v>
      </c>
      <c r="D1380" s="2" t="s">
        <v>4109</v>
      </c>
      <c r="E1380" s="2" t="s">
        <v>1592</v>
      </c>
      <c r="F1380" s="2" t="s">
        <v>1593</v>
      </c>
      <c r="G1380" s="2"/>
      <c r="H1380" s="2" t="s">
        <v>959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418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260</v>
      </c>
      <c r="T1380" s="4">
        <v>500</v>
      </c>
      <c r="U1380" s="4">
        <f t="shared" si="46"/>
        <v>130000</v>
      </c>
      <c r="V1380" s="4">
        <f t="shared" si="47"/>
        <v>145600</v>
      </c>
      <c r="W1380" s="2" t="s">
        <v>34</v>
      </c>
      <c r="X1380" s="2">
        <v>2013</v>
      </c>
      <c r="Y1380" s="2"/>
    </row>
    <row r="1381" spans="2:25" ht="63.75" x14ac:dyDescent="0.2">
      <c r="B1381" s="2" t="s">
        <v>1588</v>
      </c>
      <c r="C1381" s="2" t="s">
        <v>23</v>
      </c>
      <c r="D1381" s="2" t="s">
        <v>4109</v>
      </c>
      <c r="E1381" s="2" t="s">
        <v>1592</v>
      </c>
      <c r="F1381" s="2" t="s">
        <v>1593</v>
      </c>
      <c r="G1381" s="2"/>
      <c r="H1381" s="2" t="s">
        <v>959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484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470</v>
      </c>
      <c r="T1381" s="4">
        <v>500</v>
      </c>
      <c r="U1381" s="4">
        <f t="shared" si="46"/>
        <v>235000</v>
      </c>
      <c r="V1381" s="4">
        <f t="shared" si="47"/>
        <v>263200</v>
      </c>
      <c r="W1381" s="2" t="s">
        <v>34</v>
      </c>
      <c r="X1381" s="2">
        <v>2013</v>
      </c>
      <c r="Y1381" s="2"/>
    </row>
    <row r="1382" spans="2:25" ht="63.75" x14ac:dyDescent="0.2">
      <c r="B1382" s="2" t="s">
        <v>1589</v>
      </c>
      <c r="C1382" s="2" t="s">
        <v>23</v>
      </c>
      <c r="D1382" s="2" t="s">
        <v>4109</v>
      </c>
      <c r="E1382" s="2" t="s">
        <v>1592</v>
      </c>
      <c r="F1382" s="2" t="s">
        <v>1593</v>
      </c>
      <c r="G1382" s="2"/>
      <c r="H1382" s="2" t="s">
        <v>959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254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360</v>
      </c>
      <c r="T1382" s="4">
        <v>500</v>
      </c>
      <c r="U1382" s="4">
        <f t="shared" ref="U1382:U1443" si="48">T1382*S1382</f>
        <v>180000</v>
      </c>
      <c r="V1382" s="4">
        <f t="shared" si="47"/>
        <v>201600.00000000003</v>
      </c>
      <c r="W1382" s="2" t="s">
        <v>34</v>
      </c>
      <c r="X1382" s="2">
        <v>2013</v>
      </c>
      <c r="Y1382" s="2"/>
    </row>
    <row r="1383" spans="2:25" ht="63.75" x14ac:dyDescent="0.2">
      <c r="B1383" s="2" t="s">
        <v>1590</v>
      </c>
      <c r="C1383" s="2" t="s">
        <v>23</v>
      </c>
      <c r="D1383" s="2" t="s">
        <v>4109</v>
      </c>
      <c r="E1383" s="2" t="s">
        <v>1592</v>
      </c>
      <c r="F1383" s="2" t="s">
        <v>1593</v>
      </c>
      <c r="G1383" s="2"/>
      <c r="H1383" s="2" t="s">
        <v>959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385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500</v>
      </c>
      <c r="T1383" s="4">
        <v>500</v>
      </c>
      <c r="U1383" s="4">
        <f t="shared" si="48"/>
        <v>250000</v>
      </c>
      <c r="V1383" s="4">
        <f t="shared" si="47"/>
        <v>280000</v>
      </c>
      <c r="W1383" s="2" t="s">
        <v>34</v>
      </c>
      <c r="X1383" s="2">
        <v>2013</v>
      </c>
      <c r="Y1383" s="2"/>
    </row>
    <row r="1384" spans="2:25" ht="63.75" x14ac:dyDescent="0.2">
      <c r="B1384" s="2" t="s">
        <v>1591</v>
      </c>
      <c r="C1384" s="2" t="s">
        <v>23</v>
      </c>
      <c r="D1384" s="2" t="s">
        <v>4109</v>
      </c>
      <c r="E1384" s="2" t="s">
        <v>1592</v>
      </c>
      <c r="F1384" s="2" t="s">
        <v>1593</v>
      </c>
      <c r="G1384" s="2"/>
      <c r="H1384" s="2" t="s">
        <v>959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451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60</v>
      </c>
      <c r="T1384" s="4">
        <v>500</v>
      </c>
      <c r="U1384" s="4">
        <f t="shared" si="48"/>
        <v>30000</v>
      </c>
      <c r="V1384" s="4">
        <f t="shared" si="47"/>
        <v>33600</v>
      </c>
      <c r="W1384" s="2" t="s">
        <v>34</v>
      </c>
      <c r="X1384" s="2">
        <v>2013</v>
      </c>
      <c r="Y1384" s="2"/>
    </row>
    <row r="1385" spans="2:25" ht="63.75" x14ac:dyDescent="0.2">
      <c r="B1385" s="2" t="s">
        <v>1594</v>
      </c>
      <c r="C1385" s="2" t="s">
        <v>23</v>
      </c>
      <c r="D1385" s="2" t="s">
        <v>4109</v>
      </c>
      <c r="E1385" s="2" t="s">
        <v>1592</v>
      </c>
      <c r="F1385" s="2" t="s">
        <v>1593</v>
      </c>
      <c r="G1385" s="2"/>
      <c r="H1385" s="2" t="s">
        <v>959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3967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500</v>
      </c>
      <c r="T1385" s="4">
        <v>500</v>
      </c>
      <c r="U1385" s="4">
        <f t="shared" si="48"/>
        <v>250000</v>
      </c>
      <c r="V1385" s="4">
        <f t="shared" si="47"/>
        <v>280000</v>
      </c>
      <c r="W1385" s="2" t="s">
        <v>34</v>
      </c>
      <c r="X1385" s="2">
        <v>2013</v>
      </c>
      <c r="Y1385" s="2"/>
    </row>
    <row r="1386" spans="2:25" ht="63.75" x14ac:dyDescent="0.2">
      <c r="B1386" s="2" t="s">
        <v>1595</v>
      </c>
      <c r="C1386" s="2" t="s">
        <v>23</v>
      </c>
      <c r="D1386" s="2" t="s">
        <v>4109</v>
      </c>
      <c r="E1386" s="2" t="s">
        <v>1592</v>
      </c>
      <c r="F1386" s="2" t="s">
        <v>1593</v>
      </c>
      <c r="G1386" s="2"/>
      <c r="H1386" s="2" t="s">
        <v>959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319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180</v>
      </c>
      <c r="T1386" s="4">
        <v>500</v>
      </c>
      <c r="U1386" s="4">
        <f t="shared" si="48"/>
        <v>90000</v>
      </c>
      <c r="V1386" s="4">
        <f t="shared" ref="V1386:V1449" si="49">U1386*1.12</f>
        <v>100800.00000000001</v>
      </c>
      <c r="W1386" s="2" t="s">
        <v>34</v>
      </c>
      <c r="X1386" s="2">
        <v>2013</v>
      </c>
      <c r="Y1386" s="2"/>
    </row>
    <row r="1387" spans="2:25" ht="63.75" x14ac:dyDescent="0.2">
      <c r="B1387" s="2" t="s">
        <v>1596</v>
      </c>
      <c r="C1387" s="2" t="s">
        <v>23</v>
      </c>
      <c r="D1387" s="2" t="s">
        <v>4109</v>
      </c>
      <c r="E1387" s="2" t="s">
        <v>1592</v>
      </c>
      <c r="F1387" s="2" t="s">
        <v>1593</v>
      </c>
      <c r="G1387" s="2"/>
      <c r="H1387" s="2" t="s">
        <v>959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352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460</v>
      </c>
      <c r="T1387" s="4">
        <v>500</v>
      </c>
      <c r="U1387" s="4">
        <f t="shared" si="48"/>
        <v>230000</v>
      </c>
      <c r="V1387" s="4">
        <f t="shared" si="49"/>
        <v>257600.00000000003</v>
      </c>
      <c r="W1387" s="2" t="s">
        <v>34</v>
      </c>
      <c r="X1387" s="2">
        <v>2013</v>
      </c>
      <c r="Y1387" s="2"/>
    </row>
    <row r="1388" spans="2:25" ht="63.75" x14ac:dyDescent="0.2">
      <c r="B1388" s="2" t="s">
        <v>1597</v>
      </c>
      <c r="C1388" s="2" t="s">
        <v>23</v>
      </c>
      <c r="D1388" s="2" t="s">
        <v>4109</v>
      </c>
      <c r="E1388" s="2" t="s">
        <v>1592</v>
      </c>
      <c r="F1388" s="2" t="s">
        <v>1593</v>
      </c>
      <c r="G1388" s="2"/>
      <c r="H1388" s="2" t="s">
        <v>959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517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460</v>
      </c>
      <c r="T1388" s="4">
        <v>500</v>
      </c>
      <c r="U1388" s="4">
        <f t="shared" si="48"/>
        <v>230000</v>
      </c>
      <c r="V1388" s="4">
        <f t="shared" si="49"/>
        <v>257600.00000000003</v>
      </c>
      <c r="W1388" s="2" t="s">
        <v>34</v>
      </c>
      <c r="X1388" s="2">
        <v>2013</v>
      </c>
      <c r="Y1388" s="2"/>
    </row>
    <row r="1389" spans="2:25" ht="63.75" x14ac:dyDescent="0.2">
      <c r="B1389" s="2" t="s">
        <v>1598</v>
      </c>
      <c r="C1389" s="2" t="s">
        <v>23</v>
      </c>
      <c r="D1389" s="2" t="s">
        <v>4108</v>
      </c>
      <c r="E1389" s="2" t="s">
        <v>1607</v>
      </c>
      <c r="F1389" s="2" t="s">
        <v>1608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155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70</v>
      </c>
      <c r="T1389" s="4">
        <v>1400</v>
      </c>
      <c r="U1389" s="4">
        <f t="shared" si="48"/>
        <v>98000</v>
      </c>
      <c r="V1389" s="4">
        <f t="shared" si="49"/>
        <v>109760.00000000001</v>
      </c>
      <c r="W1389" s="2" t="s">
        <v>34</v>
      </c>
      <c r="X1389" s="2">
        <v>2013</v>
      </c>
      <c r="Y1389" s="2"/>
    </row>
    <row r="1390" spans="2:25" ht="63.75" x14ac:dyDescent="0.2">
      <c r="B1390" s="2" t="s">
        <v>1599</v>
      </c>
      <c r="C1390" s="2" t="s">
        <v>23</v>
      </c>
      <c r="D1390" s="2" t="s">
        <v>4108</v>
      </c>
      <c r="E1390" s="2" t="s">
        <v>1607</v>
      </c>
      <c r="F1390" s="2" t="s">
        <v>1608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188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30</v>
      </c>
      <c r="T1390" s="4">
        <v>1400</v>
      </c>
      <c r="U1390" s="4">
        <f t="shared" si="48"/>
        <v>42000</v>
      </c>
      <c r="V1390" s="4">
        <f t="shared" si="49"/>
        <v>47040.000000000007</v>
      </c>
      <c r="W1390" s="2" t="s">
        <v>34</v>
      </c>
      <c r="X1390" s="2">
        <v>2013</v>
      </c>
      <c r="Y1390" s="2"/>
    </row>
    <row r="1391" spans="2:25" ht="63.75" x14ac:dyDescent="0.2">
      <c r="B1391" s="2" t="s">
        <v>1600</v>
      </c>
      <c r="C1391" s="2" t="s">
        <v>23</v>
      </c>
      <c r="D1391" s="2" t="s">
        <v>4108</v>
      </c>
      <c r="E1391" s="2" t="s">
        <v>1607</v>
      </c>
      <c r="F1391" s="2" t="s">
        <v>1608</v>
      </c>
      <c r="G1391" s="2"/>
      <c r="H1391" s="2" t="s">
        <v>1344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221</v>
      </c>
      <c r="N1391" s="2" t="s">
        <v>30</v>
      </c>
      <c r="O1391" s="2" t="s">
        <v>1268</v>
      </c>
      <c r="P1391" s="2" t="s">
        <v>32</v>
      </c>
      <c r="Q1391" s="2">
        <v>112</v>
      </c>
      <c r="R1391" s="2" t="s">
        <v>985</v>
      </c>
      <c r="S1391" s="2">
        <v>30</v>
      </c>
      <c r="T1391" s="4">
        <v>1400</v>
      </c>
      <c r="U1391" s="4">
        <f t="shared" si="48"/>
        <v>42000</v>
      </c>
      <c r="V1391" s="4">
        <f t="shared" si="49"/>
        <v>47040.000000000007</v>
      </c>
      <c r="W1391" s="2" t="s">
        <v>34</v>
      </c>
      <c r="X1391" s="2">
        <v>2013</v>
      </c>
      <c r="Y1391" s="2"/>
    </row>
    <row r="1392" spans="2:25" ht="63.75" x14ac:dyDescent="0.2">
      <c r="B1392" s="2" t="s">
        <v>1601</v>
      </c>
      <c r="C1392" s="2" t="s">
        <v>23</v>
      </c>
      <c r="D1392" s="2" t="s">
        <v>4108</v>
      </c>
      <c r="E1392" s="2" t="s">
        <v>1607</v>
      </c>
      <c r="F1392" s="2" t="s">
        <v>1608</v>
      </c>
      <c r="G1392" s="2"/>
      <c r="H1392" s="2" t="s">
        <v>1344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550</v>
      </c>
      <c r="N1392" s="2" t="s">
        <v>30</v>
      </c>
      <c r="O1392" s="2" t="s">
        <v>1268</v>
      </c>
      <c r="P1392" s="2" t="s">
        <v>32</v>
      </c>
      <c r="Q1392" s="2">
        <v>112</v>
      </c>
      <c r="R1392" s="2" t="s">
        <v>985</v>
      </c>
      <c r="S1392" s="2">
        <v>45</v>
      </c>
      <c r="T1392" s="4">
        <v>1400</v>
      </c>
      <c r="U1392" s="4">
        <f t="shared" si="48"/>
        <v>63000</v>
      </c>
      <c r="V1392" s="4">
        <f t="shared" si="49"/>
        <v>70560</v>
      </c>
      <c r="W1392" s="2" t="s">
        <v>34</v>
      </c>
      <c r="X1392" s="2">
        <v>2013</v>
      </c>
      <c r="Y1392" s="2"/>
    </row>
    <row r="1393" spans="2:25" ht="63.75" x14ac:dyDescent="0.2">
      <c r="B1393" s="2" t="s">
        <v>1602</v>
      </c>
      <c r="C1393" s="2" t="s">
        <v>23</v>
      </c>
      <c r="D1393" s="2" t="s">
        <v>4108</v>
      </c>
      <c r="E1393" s="2" t="s">
        <v>1607</v>
      </c>
      <c r="F1393" s="2" t="s">
        <v>1608</v>
      </c>
      <c r="G1393" s="2"/>
      <c r="H1393" s="2" t="s">
        <v>1344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418</v>
      </c>
      <c r="N1393" s="2" t="s">
        <v>30</v>
      </c>
      <c r="O1393" s="2" t="s">
        <v>1268</v>
      </c>
      <c r="P1393" s="2" t="s">
        <v>32</v>
      </c>
      <c r="Q1393" s="2">
        <v>112</v>
      </c>
      <c r="R1393" s="2" t="s">
        <v>985</v>
      </c>
      <c r="S1393" s="2">
        <v>26</v>
      </c>
      <c r="T1393" s="4">
        <v>1400</v>
      </c>
      <c r="U1393" s="4">
        <f t="shared" si="48"/>
        <v>36400</v>
      </c>
      <c r="V1393" s="4">
        <f t="shared" si="49"/>
        <v>40768.000000000007</v>
      </c>
      <c r="W1393" s="2" t="s">
        <v>34</v>
      </c>
      <c r="X1393" s="2">
        <v>2013</v>
      </c>
      <c r="Y1393" s="2"/>
    </row>
    <row r="1394" spans="2:25" ht="63.75" x14ac:dyDescent="0.2">
      <c r="B1394" s="2" t="s">
        <v>1603</v>
      </c>
      <c r="C1394" s="2" t="s">
        <v>23</v>
      </c>
      <c r="D1394" s="2" t="s">
        <v>4108</v>
      </c>
      <c r="E1394" s="2" t="s">
        <v>1607</v>
      </c>
      <c r="F1394" s="2" t="s">
        <v>1608</v>
      </c>
      <c r="G1394" s="2"/>
      <c r="H1394" s="2" t="s">
        <v>1344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484</v>
      </c>
      <c r="N1394" s="2" t="s">
        <v>30</v>
      </c>
      <c r="O1394" s="2" t="s">
        <v>1268</v>
      </c>
      <c r="P1394" s="2" t="s">
        <v>32</v>
      </c>
      <c r="Q1394" s="2">
        <v>112</v>
      </c>
      <c r="R1394" s="2" t="s">
        <v>985</v>
      </c>
      <c r="S1394" s="2">
        <v>47</v>
      </c>
      <c r="T1394" s="4">
        <v>1400</v>
      </c>
      <c r="U1394" s="4">
        <f t="shared" si="48"/>
        <v>65800</v>
      </c>
      <c r="V1394" s="4">
        <f t="shared" si="49"/>
        <v>73696</v>
      </c>
      <c r="W1394" s="2" t="s">
        <v>34</v>
      </c>
      <c r="X1394" s="2">
        <v>2013</v>
      </c>
      <c r="Y1394" s="2"/>
    </row>
    <row r="1395" spans="2:25" ht="63.75" x14ac:dyDescent="0.2">
      <c r="B1395" s="2" t="s">
        <v>1604</v>
      </c>
      <c r="C1395" s="2" t="s">
        <v>23</v>
      </c>
      <c r="D1395" s="2" t="s">
        <v>4108</v>
      </c>
      <c r="E1395" s="2" t="s">
        <v>1607</v>
      </c>
      <c r="F1395" s="2" t="s">
        <v>1608</v>
      </c>
      <c r="G1395" s="2"/>
      <c r="H1395" s="2" t="s">
        <v>1344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254</v>
      </c>
      <c r="N1395" s="2" t="s">
        <v>30</v>
      </c>
      <c r="O1395" s="2" t="s">
        <v>1268</v>
      </c>
      <c r="P1395" s="2" t="s">
        <v>32</v>
      </c>
      <c r="Q1395" s="2">
        <v>112</v>
      </c>
      <c r="R1395" s="2" t="s">
        <v>985</v>
      </c>
      <c r="S1395" s="2">
        <v>36</v>
      </c>
      <c r="T1395" s="4">
        <v>1400</v>
      </c>
      <c r="U1395" s="4">
        <f t="shared" si="48"/>
        <v>50400</v>
      </c>
      <c r="V1395" s="4">
        <f t="shared" si="49"/>
        <v>56448.000000000007</v>
      </c>
      <c r="W1395" s="2" t="s">
        <v>34</v>
      </c>
      <c r="X1395" s="2">
        <v>2013</v>
      </c>
      <c r="Y1395" s="2"/>
    </row>
    <row r="1396" spans="2:25" ht="63.75" x14ac:dyDescent="0.2">
      <c r="B1396" s="2" t="s">
        <v>1605</v>
      </c>
      <c r="C1396" s="2" t="s">
        <v>23</v>
      </c>
      <c r="D1396" s="2" t="s">
        <v>4108</v>
      </c>
      <c r="E1396" s="2" t="s">
        <v>1607</v>
      </c>
      <c r="F1396" s="2" t="s">
        <v>1608</v>
      </c>
      <c r="G1396" s="2"/>
      <c r="H1396" s="2" t="s">
        <v>1344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385</v>
      </c>
      <c r="N1396" s="2" t="s">
        <v>30</v>
      </c>
      <c r="O1396" s="2" t="s">
        <v>1268</v>
      </c>
      <c r="P1396" s="2" t="s">
        <v>32</v>
      </c>
      <c r="Q1396" s="2">
        <v>112</v>
      </c>
      <c r="R1396" s="2" t="s">
        <v>985</v>
      </c>
      <c r="S1396" s="2">
        <v>47</v>
      </c>
      <c r="T1396" s="4">
        <v>1400</v>
      </c>
      <c r="U1396" s="4">
        <f t="shared" si="48"/>
        <v>65800</v>
      </c>
      <c r="V1396" s="4">
        <f t="shared" si="49"/>
        <v>73696</v>
      </c>
      <c r="W1396" s="2" t="s">
        <v>34</v>
      </c>
      <c r="X1396" s="2">
        <v>2013</v>
      </c>
      <c r="Y1396" s="2"/>
    </row>
    <row r="1397" spans="2:25" ht="63.75" x14ac:dyDescent="0.2">
      <c r="B1397" s="2" t="s">
        <v>1606</v>
      </c>
      <c r="C1397" s="2" t="s">
        <v>23</v>
      </c>
      <c r="D1397" s="2" t="s">
        <v>4108</v>
      </c>
      <c r="E1397" s="2" t="s">
        <v>1607</v>
      </c>
      <c r="F1397" s="2" t="s">
        <v>1608</v>
      </c>
      <c r="G1397" s="2"/>
      <c r="H1397" s="2" t="s">
        <v>1344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451</v>
      </c>
      <c r="N1397" s="2" t="s">
        <v>30</v>
      </c>
      <c r="O1397" s="2" t="s">
        <v>1268</v>
      </c>
      <c r="P1397" s="2" t="s">
        <v>32</v>
      </c>
      <c r="Q1397" s="2">
        <v>112</v>
      </c>
      <c r="R1397" s="2" t="s">
        <v>985</v>
      </c>
      <c r="S1397" s="2">
        <v>6</v>
      </c>
      <c r="T1397" s="4">
        <v>1400</v>
      </c>
      <c r="U1397" s="4">
        <f t="shared" si="48"/>
        <v>8400</v>
      </c>
      <c r="V1397" s="4">
        <f t="shared" si="49"/>
        <v>9408</v>
      </c>
      <c r="W1397" s="2" t="s">
        <v>34</v>
      </c>
      <c r="X1397" s="2">
        <v>2013</v>
      </c>
      <c r="Y1397" s="2"/>
    </row>
    <row r="1398" spans="2:25" ht="63.75" x14ac:dyDescent="0.2">
      <c r="B1398" s="2" t="s">
        <v>1609</v>
      </c>
      <c r="C1398" s="2" t="s">
        <v>23</v>
      </c>
      <c r="D1398" s="2" t="s">
        <v>4108</v>
      </c>
      <c r="E1398" s="2" t="s">
        <v>1607</v>
      </c>
      <c r="F1398" s="2" t="s">
        <v>1608</v>
      </c>
      <c r="G1398" s="2"/>
      <c r="H1398" s="2" t="s">
        <v>1344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3967</v>
      </c>
      <c r="N1398" s="2" t="s">
        <v>30</v>
      </c>
      <c r="O1398" s="2" t="s">
        <v>1268</v>
      </c>
      <c r="P1398" s="2" t="s">
        <v>32</v>
      </c>
      <c r="Q1398" s="2">
        <v>112</v>
      </c>
      <c r="R1398" s="2" t="s">
        <v>985</v>
      </c>
      <c r="S1398" s="2">
        <v>50</v>
      </c>
      <c r="T1398" s="4">
        <v>1400</v>
      </c>
      <c r="U1398" s="4">
        <f t="shared" si="48"/>
        <v>70000</v>
      </c>
      <c r="V1398" s="4">
        <f t="shared" si="49"/>
        <v>78400.000000000015</v>
      </c>
      <c r="W1398" s="2" t="s">
        <v>34</v>
      </c>
      <c r="X1398" s="2">
        <v>2013</v>
      </c>
      <c r="Y1398" s="2"/>
    </row>
    <row r="1399" spans="2:25" ht="63.75" x14ac:dyDescent="0.2">
      <c r="B1399" s="2" t="s">
        <v>1610</v>
      </c>
      <c r="C1399" s="2" t="s">
        <v>23</v>
      </c>
      <c r="D1399" s="2" t="s">
        <v>4108</v>
      </c>
      <c r="E1399" s="2" t="s">
        <v>1607</v>
      </c>
      <c r="F1399" s="2" t="s">
        <v>1608</v>
      </c>
      <c r="G1399" s="2"/>
      <c r="H1399" s="2" t="s">
        <v>1344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319</v>
      </c>
      <c r="N1399" s="2" t="s">
        <v>30</v>
      </c>
      <c r="O1399" s="2" t="s">
        <v>1268</v>
      </c>
      <c r="P1399" s="2" t="s">
        <v>32</v>
      </c>
      <c r="Q1399" s="2">
        <v>112</v>
      </c>
      <c r="R1399" s="2" t="s">
        <v>985</v>
      </c>
      <c r="S1399" s="2">
        <v>15</v>
      </c>
      <c r="T1399" s="4">
        <v>1400</v>
      </c>
      <c r="U1399" s="4">
        <f t="shared" si="48"/>
        <v>21000</v>
      </c>
      <c r="V1399" s="4">
        <f t="shared" si="49"/>
        <v>23520.000000000004</v>
      </c>
      <c r="W1399" s="2" t="s">
        <v>34</v>
      </c>
      <c r="X1399" s="2">
        <v>2013</v>
      </c>
      <c r="Y1399" s="2"/>
    </row>
    <row r="1400" spans="2:25" ht="63.75" x14ac:dyDescent="0.2">
      <c r="B1400" s="2" t="s">
        <v>1611</v>
      </c>
      <c r="C1400" s="2" t="s">
        <v>23</v>
      </c>
      <c r="D1400" s="2" t="s">
        <v>4108</v>
      </c>
      <c r="E1400" s="2" t="s">
        <v>1607</v>
      </c>
      <c r="F1400" s="2" t="s">
        <v>1608</v>
      </c>
      <c r="G1400" s="2"/>
      <c r="H1400" s="2" t="s">
        <v>1344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352</v>
      </c>
      <c r="N1400" s="2" t="s">
        <v>30</v>
      </c>
      <c r="O1400" s="2" t="s">
        <v>1268</v>
      </c>
      <c r="P1400" s="2" t="s">
        <v>32</v>
      </c>
      <c r="Q1400" s="2">
        <v>112</v>
      </c>
      <c r="R1400" s="2" t="s">
        <v>985</v>
      </c>
      <c r="S1400" s="2">
        <v>40</v>
      </c>
      <c r="T1400" s="4">
        <v>1400</v>
      </c>
      <c r="U1400" s="4">
        <f t="shared" si="48"/>
        <v>56000</v>
      </c>
      <c r="V1400" s="4">
        <f t="shared" si="49"/>
        <v>62720.000000000007</v>
      </c>
      <c r="W1400" s="2" t="s">
        <v>34</v>
      </c>
      <c r="X1400" s="2">
        <v>2013</v>
      </c>
      <c r="Y1400" s="2"/>
    </row>
    <row r="1401" spans="2:25" ht="63.75" x14ac:dyDescent="0.2">
      <c r="B1401" s="2" t="s">
        <v>1612</v>
      </c>
      <c r="C1401" s="2" t="s">
        <v>23</v>
      </c>
      <c r="D1401" s="2" t="s">
        <v>4108</v>
      </c>
      <c r="E1401" s="2" t="s">
        <v>1607</v>
      </c>
      <c r="F1401" s="2" t="s">
        <v>1608</v>
      </c>
      <c r="G1401" s="2"/>
      <c r="H1401" s="2" t="s">
        <v>1344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517</v>
      </c>
      <c r="N1401" s="2" t="s">
        <v>30</v>
      </c>
      <c r="O1401" s="2" t="s">
        <v>1268</v>
      </c>
      <c r="P1401" s="2" t="s">
        <v>32</v>
      </c>
      <c r="Q1401" s="2">
        <v>112</v>
      </c>
      <c r="R1401" s="2" t="s">
        <v>985</v>
      </c>
      <c r="S1401" s="2">
        <v>40</v>
      </c>
      <c r="T1401" s="4">
        <v>1400</v>
      </c>
      <c r="U1401" s="4">
        <f t="shared" si="48"/>
        <v>56000</v>
      </c>
      <c r="V1401" s="4">
        <f t="shared" si="49"/>
        <v>62720.000000000007</v>
      </c>
      <c r="W1401" s="2" t="s">
        <v>34</v>
      </c>
      <c r="X1401" s="2">
        <v>2013</v>
      </c>
      <c r="Y1401" s="2"/>
    </row>
    <row r="1402" spans="2:25" ht="63.75" x14ac:dyDescent="0.2">
      <c r="B1402" s="2" t="s">
        <v>1613</v>
      </c>
      <c r="C1402" s="2" t="s">
        <v>23</v>
      </c>
      <c r="D1402" s="2" t="s">
        <v>1624</v>
      </c>
      <c r="E1402" s="2" t="s">
        <v>1625</v>
      </c>
      <c r="F1402" s="2" t="s">
        <v>1626</v>
      </c>
      <c r="G1402" s="2"/>
      <c r="H1402" s="2" t="s">
        <v>1344</v>
      </c>
      <c r="I1402" s="25">
        <v>0.1</v>
      </c>
      <c r="J1402" s="2" t="s">
        <v>27</v>
      </c>
      <c r="K1402" s="2" t="s">
        <v>28</v>
      </c>
      <c r="L1402" s="2" t="s">
        <v>1621</v>
      </c>
      <c r="M1402" s="2" t="s">
        <v>29</v>
      </c>
      <c r="N1402" s="2" t="s">
        <v>30</v>
      </c>
      <c r="O1402" s="2" t="s">
        <v>1622</v>
      </c>
      <c r="P1402" s="2" t="s">
        <v>1334</v>
      </c>
      <c r="Q1402" s="2">
        <v>796</v>
      </c>
      <c r="R1402" s="2" t="s">
        <v>33</v>
      </c>
      <c r="S1402" s="2">
        <v>45</v>
      </c>
      <c r="T1402" s="4">
        <v>6696.43</v>
      </c>
      <c r="U1402" s="4">
        <f t="shared" si="48"/>
        <v>301339.35000000003</v>
      </c>
      <c r="V1402" s="4">
        <f t="shared" si="49"/>
        <v>337500.07200000004</v>
      </c>
      <c r="W1402" s="2" t="s">
        <v>34</v>
      </c>
      <c r="X1402" s="2">
        <v>2013</v>
      </c>
      <c r="Y1402" s="2"/>
    </row>
    <row r="1403" spans="2:25" ht="153" x14ac:dyDescent="0.2">
      <c r="B1403" s="2" t="s">
        <v>1614</v>
      </c>
      <c r="C1403" s="2" t="s">
        <v>23</v>
      </c>
      <c r="D1403" s="2" t="s">
        <v>1628</v>
      </c>
      <c r="E1403" s="2" t="s">
        <v>1629</v>
      </c>
      <c r="F1403" s="2" t="s">
        <v>1630</v>
      </c>
      <c r="G1403" s="2"/>
      <c r="H1403" s="2" t="s">
        <v>959</v>
      </c>
      <c r="I1403" s="25">
        <v>0.1</v>
      </c>
      <c r="J1403" s="2" t="s">
        <v>27</v>
      </c>
      <c r="K1403" s="2" t="s">
        <v>28</v>
      </c>
      <c r="L1403" s="2" t="s">
        <v>1631</v>
      </c>
      <c r="M1403" s="2" t="s">
        <v>29</v>
      </c>
      <c r="N1403" s="2" t="s">
        <v>30</v>
      </c>
      <c r="O1403" s="2" t="s">
        <v>1622</v>
      </c>
      <c r="P1403" s="2" t="s">
        <v>1334</v>
      </c>
      <c r="Q1403" s="2">
        <v>796</v>
      </c>
      <c r="R1403" s="2" t="s">
        <v>33</v>
      </c>
      <c r="S1403" s="2">
        <v>33</v>
      </c>
      <c r="T1403" s="4">
        <v>40178.57</v>
      </c>
      <c r="U1403" s="4">
        <f t="shared" si="48"/>
        <v>1325892.81</v>
      </c>
      <c r="V1403" s="4">
        <f t="shared" si="49"/>
        <v>1484999.9472000003</v>
      </c>
      <c r="W1403" s="2" t="s">
        <v>34</v>
      </c>
      <c r="X1403" s="2">
        <v>2013</v>
      </c>
      <c r="Y1403" s="2"/>
    </row>
    <row r="1404" spans="2:25" ht="395.25" x14ac:dyDescent="0.2">
      <c r="B1404" s="2" t="s">
        <v>1615</v>
      </c>
      <c r="C1404" s="2" t="s">
        <v>23</v>
      </c>
      <c r="D1404" s="2" t="s">
        <v>4139</v>
      </c>
      <c r="E1404" s="2" t="s">
        <v>1633</v>
      </c>
      <c r="F1404" s="2" t="s">
        <v>1634</v>
      </c>
      <c r="G1404" s="2"/>
      <c r="H1404" s="2" t="s">
        <v>959</v>
      </c>
      <c r="I1404" s="25">
        <v>0.1</v>
      </c>
      <c r="J1404" s="2" t="s">
        <v>27</v>
      </c>
      <c r="K1404" s="2" t="s">
        <v>28</v>
      </c>
      <c r="L1404" s="2" t="s">
        <v>1631</v>
      </c>
      <c r="M1404" s="2" t="s">
        <v>29</v>
      </c>
      <c r="N1404" s="2" t="s">
        <v>30</v>
      </c>
      <c r="O1404" s="2" t="s">
        <v>1622</v>
      </c>
      <c r="P1404" s="2" t="s">
        <v>1334</v>
      </c>
      <c r="Q1404" s="2">
        <v>796</v>
      </c>
      <c r="R1404" s="2" t="s">
        <v>33</v>
      </c>
      <c r="S1404" s="2">
        <v>120</v>
      </c>
      <c r="T1404" s="4">
        <v>8928.57</v>
      </c>
      <c r="U1404" s="4">
        <f t="shared" si="48"/>
        <v>1071428.3999999999</v>
      </c>
      <c r="V1404" s="4">
        <f t="shared" si="49"/>
        <v>1199999.808</v>
      </c>
      <c r="W1404" s="2" t="s">
        <v>34</v>
      </c>
      <c r="X1404" s="2">
        <v>2013</v>
      </c>
      <c r="Y1404" s="2"/>
    </row>
    <row r="1405" spans="2:25" ht="140.25" x14ac:dyDescent="0.2">
      <c r="B1405" s="2" t="s">
        <v>1616</v>
      </c>
      <c r="C1405" s="2" t="s">
        <v>23</v>
      </c>
      <c r="D1405" s="2" t="s">
        <v>1636</v>
      </c>
      <c r="E1405" s="2" t="s">
        <v>1637</v>
      </c>
      <c r="F1405" s="2" t="s">
        <v>1638</v>
      </c>
      <c r="G1405" s="2"/>
      <c r="H1405" s="2" t="s">
        <v>26</v>
      </c>
      <c r="I1405" s="25">
        <v>0.1</v>
      </c>
      <c r="J1405" s="2" t="s">
        <v>27</v>
      </c>
      <c r="K1405" s="2" t="s">
        <v>28</v>
      </c>
      <c r="L1405" s="2" t="s">
        <v>1631</v>
      </c>
      <c r="M1405" s="2" t="s">
        <v>29</v>
      </c>
      <c r="N1405" s="2" t="s">
        <v>30</v>
      </c>
      <c r="O1405" s="2" t="s">
        <v>1622</v>
      </c>
      <c r="P1405" s="2" t="s">
        <v>1334</v>
      </c>
      <c r="Q1405" s="2">
        <v>796</v>
      </c>
      <c r="R1405" s="2" t="s">
        <v>33</v>
      </c>
      <c r="S1405" s="2">
        <v>100</v>
      </c>
      <c r="T1405" s="4">
        <v>13392.86</v>
      </c>
      <c r="U1405" s="4">
        <f t="shared" si="48"/>
        <v>1339286</v>
      </c>
      <c r="V1405" s="4">
        <f t="shared" si="49"/>
        <v>1500000.32</v>
      </c>
      <c r="W1405" s="2" t="s">
        <v>34</v>
      </c>
      <c r="X1405" s="2">
        <v>2013</v>
      </c>
      <c r="Y1405" s="2"/>
    </row>
    <row r="1406" spans="2:25" ht="204" x14ac:dyDescent="0.2">
      <c r="B1406" s="2" t="s">
        <v>1617</v>
      </c>
      <c r="C1406" s="2" t="s">
        <v>23</v>
      </c>
      <c r="D1406" s="2" t="s">
        <v>1640</v>
      </c>
      <c r="E1406" s="2" t="s">
        <v>1641</v>
      </c>
      <c r="F1406" s="2" t="s">
        <v>1642</v>
      </c>
      <c r="G1406" s="2"/>
      <c r="H1406" s="2" t="s">
        <v>1344</v>
      </c>
      <c r="I1406" s="25">
        <v>0.1</v>
      </c>
      <c r="J1406" s="2" t="s">
        <v>27</v>
      </c>
      <c r="K1406" s="2" t="s">
        <v>28</v>
      </c>
      <c r="L1406" s="2" t="s">
        <v>1631</v>
      </c>
      <c r="M1406" s="2" t="s">
        <v>29</v>
      </c>
      <c r="N1406" s="2" t="s">
        <v>30</v>
      </c>
      <c r="O1406" s="2" t="s">
        <v>1788</v>
      </c>
      <c r="P1406" s="2" t="s">
        <v>1334</v>
      </c>
      <c r="Q1406" s="2">
        <v>796</v>
      </c>
      <c r="R1406" s="2" t="s">
        <v>33</v>
      </c>
      <c r="S1406" s="2">
        <v>250</v>
      </c>
      <c r="T1406" s="4">
        <v>2678.57</v>
      </c>
      <c r="U1406" s="4">
        <f t="shared" si="48"/>
        <v>669642.5</v>
      </c>
      <c r="V1406" s="4">
        <f t="shared" si="49"/>
        <v>749999.60000000009</v>
      </c>
      <c r="W1406" s="2" t="s">
        <v>34</v>
      </c>
      <c r="X1406" s="2">
        <v>2013</v>
      </c>
      <c r="Y1406" s="2"/>
    </row>
    <row r="1407" spans="2:25" ht="63.75" x14ac:dyDescent="0.2">
      <c r="B1407" s="2" t="s">
        <v>1618</v>
      </c>
      <c r="C1407" s="2" t="s">
        <v>23</v>
      </c>
      <c r="D1407" s="2" t="s">
        <v>4122</v>
      </c>
      <c r="E1407" s="2" t="s">
        <v>1644</v>
      </c>
      <c r="F1407" s="2" t="s">
        <v>1645</v>
      </c>
      <c r="G1407" s="2"/>
      <c r="H1407" s="2" t="s">
        <v>1344</v>
      </c>
      <c r="I1407" s="25">
        <v>0.1</v>
      </c>
      <c r="J1407" s="2" t="s">
        <v>27</v>
      </c>
      <c r="K1407" s="2" t="s">
        <v>28</v>
      </c>
      <c r="L1407" s="2" t="s">
        <v>1631</v>
      </c>
      <c r="M1407" s="2" t="s">
        <v>29</v>
      </c>
      <c r="N1407" s="2" t="s">
        <v>30</v>
      </c>
      <c r="O1407" s="2" t="s">
        <v>1622</v>
      </c>
      <c r="P1407" s="2" t="s">
        <v>1334</v>
      </c>
      <c r="Q1407" s="2">
        <v>796</v>
      </c>
      <c r="R1407" s="2" t="s">
        <v>33</v>
      </c>
      <c r="S1407" s="2">
        <v>581</v>
      </c>
      <c r="T1407" s="4">
        <v>892.86</v>
      </c>
      <c r="U1407" s="4">
        <f t="shared" si="48"/>
        <v>518751.66000000003</v>
      </c>
      <c r="V1407" s="4">
        <f t="shared" si="49"/>
        <v>581001.85920000006</v>
      </c>
      <c r="W1407" s="2" t="s">
        <v>34</v>
      </c>
      <c r="X1407" s="2">
        <v>2013</v>
      </c>
      <c r="Y1407" s="2"/>
    </row>
    <row r="1408" spans="2:25" ht="63.75" x14ac:dyDescent="0.2">
      <c r="B1408" s="2" t="s">
        <v>1619</v>
      </c>
      <c r="C1408" s="2" t="s">
        <v>23</v>
      </c>
      <c r="D1408" s="2" t="s">
        <v>4123</v>
      </c>
      <c r="E1408" s="2" t="s">
        <v>1647</v>
      </c>
      <c r="F1408" s="2" t="s">
        <v>1648</v>
      </c>
      <c r="G1408" s="2"/>
      <c r="H1408" s="2" t="s">
        <v>1344</v>
      </c>
      <c r="I1408" s="25">
        <v>0.1</v>
      </c>
      <c r="J1408" s="2" t="s">
        <v>27</v>
      </c>
      <c r="K1408" s="2" t="s">
        <v>28</v>
      </c>
      <c r="L1408" s="2" t="s">
        <v>1631</v>
      </c>
      <c r="M1408" s="2" t="s">
        <v>29</v>
      </c>
      <c r="N1408" s="2" t="s">
        <v>30</v>
      </c>
      <c r="O1408" s="2" t="s">
        <v>1622</v>
      </c>
      <c r="P1408" s="2" t="s">
        <v>1334</v>
      </c>
      <c r="Q1408" s="2">
        <v>796</v>
      </c>
      <c r="R1408" s="2" t="s">
        <v>33</v>
      </c>
      <c r="S1408" s="2">
        <v>210</v>
      </c>
      <c r="T1408" s="4">
        <v>1339.29</v>
      </c>
      <c r="U1408" s="4">
        <f t="shared" si="48"/>
        <v>281250.89999999997</v>
      </c>
      <c r="V1408" s="4">
        <f t="shared" si="49"/>
        <v>315001.00799999997</v>
      </c>
      <c r="W1408" s="2" t="s">
        <v>34</v>
      </c>
      <c r="X1408" s="2">
        <v>2013</v>
      </c>
      <c r="Y1408" s="2"/>
    </row>
    <row r="1409" spans="2:25" ht="63.75" x14ac:dyDescent="0.2">
      <c r="B1409" s="2" t="s">
        <v>1620</v>
      </c>
      <c r="C1409" s="2" t="s">
        <v>23</v>
      </c>
      <c r="D1409" s="2" t="s">
        <v>1640</v>
      </c>
      <c r="E1409" s="2" t="s">
        <v>1650</v>
      </c>
      <c r="F1409" s="2" t="s">
        <v>1651</v>
      </c>
      <c r="G1409" s="2"/>
      <c r="H1409" s="2" t="s">
        <v>1344</v>
      </c>
      <c r="I1409" s="25">
        <v>0.1</v>
      </c>
      <c r="J1409" s="2" t="s">
        <v>27</v>
      </c>
      <c r="K1409" s="2" t="s">
        <v>28</v>
      </c>
      <c r="L1409" s="2" t="s">
        <v>1631</v>
      </c>
      <c r="M1409" s="2" t="s">
        <v>29</v>
      </c>
      <c r="N1409" s="2" t="s">
        <v>30</v>
      </c>
      <c r="O1409" s="2" t="s">
        <v>1622</v>
      </c>
      <c r="P1409" s="2" t="s">
        <v>1334</v>
      </c>
      <c r="Q1409" s="2"/>
      <c r="R1409" s="2" t="s">
        <v>33</v>
      </c>
      <c r="S1409" s="2">
        <v>172</v>
      </c>
      <c r="T1409" s="4">
        <v>2857.14</v>
      </c>
      <c r="U1409" s="4">
        <f t="shared" si="48"/>
        <v>491428.07999999996</v>
      </c>
      <c r="V1409" s="4">
        <f t="shared" si="49"/>
        <v>550399.44960000005</v>
      </c>
      <c r="W1409" s="2" t="s">
        <v>34</v>
      </c>
      <c r="X1409" s="2">
        <v>2013</v>
      </c>
      <c r="Y1409" s="2"/>
    </row>
    <row r="1410" spans="2:25" ht="63.75" x14ac:dyDescent="0.2">
      <c r="B1410" s="2" t="s">
        <v>4243</v>
      </c>
      <c r="C1410" s="2" t="s">
        <v>23</v>
      </c>
      <c r="D1410" s="2" t="s">
        <v>1653</v>
      </c>
      <c r="E1410" s="2" t="s">
        <v>1654</v>
      </c>
      <c r="F1410" s="2" t="s">
        <v>1654</v>
      </c>
      <c r="G1410" s="2"/>
      <c r="H1410" s="2" t="s">
        <v>1344</v>
      </c>
      <c r="I1410" s="25">
        <v>0.1</v>
      </c>
      <c r="J1410" s="2" t="s">
        <v>27</v>
      </c>
      <c r="K1410" s="2" t="s">
        <v>28</v>
      </c>
      <c r="L1410" s="2" t="s">
        <v>1631</v>
      </c>
      <c r="M1410" s="2" t="s">
        <v>29</v>
      </c>
      <c r="N1410" s="2" t="s">
        <v>30</v>
      </c>
      <c r="O1410" s="2" t="s">
        <v>1622</v>
      </c>
      <c r="P1410" s="2" t="s">
        <v>1334</v>
      </c>
      <c r="Q1410" s="2"/>
      <c r="R1410" s="2" t="s">
        <v>33</v>
      </c>
      <c r="S1410" s="2">
        <v>256</v>
      </c>
      <c r="T1410" s="4">
        <v>75.89</v>
      </c>
      <c r="U1410" s="4">
        <f t="shared" si="48"/>
        <v>19427.84</v>
      </c>
      <c r="V1410" s="4">
        <f t="shared" si="49"/>
        <v>21759.180800000002</v>
      </c>
      <c r="W1410" s="2" t="s">
        <v>34</v>
      </c>
      <c r="X1410" s="2">
        <v>2013</v>
      </c>
      <c r="Y1410" s="2"/>
    </row>
    <row r="1411" spans="2:25" ht="63.75" x14ac:dyDescent="0.2">
      <c r="B1411" s="2" t="s">
        <v>4244</v>
      </c>
      <c r="C1411" s="2" t="s">
        <v>23</v>
      </c>
      <c r="D1411" s="2" t="s">
        <v>1653</v>
      </c>
      <c r="E1411" s="2" t="s">
        <v>1656</v>
      </c>
      <c r="F1411" s="2" t="s">
        <v>1656</v>
      </c>
      <c r="G1411" s="2"/>
      <c r="H1411" s="2" t="s">
        <v>1344</v>
      </c>
      <c r="I1411" s="25">
        <v>0.1</v>
      </c>
      <c r="J1411" s="2" t="s">
        <v>27</v>
      </c>
      <c r="K1411" s="2" t="s">
        <v>28</v>
      </c>
      <c r="L1411" s="2" t="s">
        <v>1631</v>
      </c>
      <c r="M1411" s="2" t="s">
        <v>29</v>
      </c>
      <c r="N1411" s="2" t="s">
        <v>30</v>
      </c>
      <c r="O1411" s="2" t="s">
        <v>1622</v>
      </c>
      <c r="P1411" s="2" t="s">
        <v>1334</v>
      </c>
      <c r="Q1411" s="2"/>
      <c r="R1411" s="2" t="s">
        <v>33</v>
      </c>
      <c r="S1411" s="2">
        <v>34</v>
      </c>
      <c r="T1411" s="4">
        <v>133.93</v>
      </c>
      <c r="U1411" s="4">
        <f t="shared" si="48"/>
        <v>4553.62</v>
      </c>
      <c r="V1411" s="4">
        <f t="shared" si="49"/>
        <v>5100.0544</v>
      </c>
      <c r="W1411" s="2" t="s">
        <v>34</v>
      </c>
      <c r="X1411" s="2">
        <v>2013</v>
      </c>
      <c r="Y1411" s="2"/>
    </row>
    <row r="1412" spans="2:25" ht="63.75" x14ac:dyDescent="0.2">
      <c r="B1412" s="2" t="s">
        <v>1623</v>
      </c>
      <c r="C1412" s="2" t="s">
        <v>23</v>
      </c>
      <c r="D1412" s="2" t="s">
        <v>1658</v>
      </c>
      <c r="E1412" s="2" t="s">
        <v>1659</v>
      </c>
      <c r="F1412" s="2" t="s">
        <v>1659</v>
      </c>
      <c r="G1412" s="2"/>
      <c r="H1412" s="2" t="s">
        <v>1344</v>
      </c>
      <c r="I1412" s="25">
        <v>0.1</v>
      </c>
      <c r="J1412" s="2" t="s">
        <v>27</v>
      </c>
      <c r="K1412" s="2" t="s">
        <v>28</v>
      </c>
      <c r="L1412" s="2" t="s">
        <v>1631</v>
      </c>
      <c r="M1412" s="2" t="s">
        <v>29</v>
      </c>
      <c r="N1412" s="2" t="s">
        <v>30</v>
      </c>
      <c r="O1412" s="2" t="s">
        <v>1622</v>
      </c>
      <c r="P1412" s="2" t="s">
        <v>1334</v>
      </c>
      <c r="Q1412" s="2">
        <v>796</v>
      </c>
      <c r="R1412" s="2" t="s">
        <v>33</v>
      </c>
      <c r="S1412" s="2">
        <v>9416</v>
      </c>
      <c r="T1412" s="4">
        <v>133.93</v>
      </c>
      <c r="U1412" s="4">
        <f t="shared" si="48"/>
        <v>1261084.8800000001</v>
      </c>
      <c r="V1412" s="4">
        <f t="shared" si="49"/>
        <v>1412415.0656000003</v>
      </c>
      <c r="W1412" s="2" t="s">
        <v>34</v>
      </c>
      <c r="X1412" s="2">
        <v>2013</v>
      </c>
      <c r="Y1412" s="2"/>
    </row>
    <row r="1413" spans="2:25" ht="153" x14ac:dyDescent="0.2">
      <c r="B1413" s="2" t="s">
        <v>1627</v>
      </c>
      <c r="C1413" s="2" t="s">
        <v>23</v>
      </c>
      <c r="D1413" s="2" t="s">
        <v>1661</v>
      </c>
      <c r="E1413" s="2" t="s">
        <v>1662</v>
      </c>
      <c r="F1413" s="2" t="s">
        <v>1663</v>
      </c>
      <c r="G1413" s="2"/>
      <c r="H1413" s="2" t="s">
        <v>26</v>
      </c>
      <c r="I1413" s="25">
        <v>0.1</v>
      </c>
      <c r="J1413" s="2" t="s">
        <v>27</v>
      </c>
      <c r="K1413" s="2" t="s">
        <v>28</v>
      </c>
      <c r="L1413" s="2" t="s">
        <v>1268</v>
      </c>
      <c r="M1413" s="2" t="s">
        <v>155</v>
      </c>
      <c r="N1413" s="2" t="s">
        <v>30</v>
      </c>
      <c r="O1413" s="2" t="s">
        <v>1664</v>
      </c>
      <c r="P1413" s="2" t="s">
        <v>1334</v>
      </c>
      <c r="Q1413" s="2">
        <v>166</v>
      </c>
      <c r="R1413" s="2" t="s">
        <v>1665</v>
      </c>
      <c r="S1413" s="2">
        <v>2000</v>
      </c>
      <c r="T1413" s="4">
        <v>540.35</v>
      </c>
      <c r="U1413" s="4">
        <f t="shared" si="48"/>
        <v>1080700</v>
      </c>
      <c r="V1413" s="4">
        <f t="shared" si="49"/>
        <v>1210384</v>
      </c>
      <c r="W1413" s="2" t="s">
        <v>34</v>
      </c>
      <c r="X1413" s="2">
        <v>2013</v>
      </c>
      <c r="Y1413" s="2"/>
    </row>
    <row r="1414" spans="2:25" ht="153" x14ac:dyDescent="0.2">
      <c r="B1414" s="2" t="s">
        <v>1632</v>
      </c>
      <c r="C1414" s="2" t="s">
        <v>23</v>
      </c>
      <c r="D1414" s="2" t="s">
        <v>1661</v>
      </c>
      <c r="E1414" s="2" t="s">
        <v>1662</v>
      </c>
      <c r="F1414" s="2" t="s">
        <v>1663</v>
      </c>
      <c r="G1414" s="2"/>
      <c r="H1414" s="2" t="s">
        <v>26</v>
      </c>
      <c r="I1414" s="25">
        <v>0.1</v>
      </c>
      <c r="J1414" s="2" t="s">
        <v>27</v>
      </c>
      <c r="K1414" s="2" t="s">
        <v>28</v>
      </c>
      <c r="L1414" s="2" t="s">
        <v>1268</v>
      </c>
      <c r="M1414" s="2" t="s">
        <v>254</v>
      </c>
      <c r="N1414" s="2" t="s">
        <v>30</v>
      </c>
      <c r="O1414" s="2" t="s">
        <v>1664</v>
      </c>
      <c r="P1414" s="2" t="s">
        <v>1334</v>
      </c>
      <c r="Q1414" s="2">
        <v>166</v>
      </c>
      <c r="R1414" s="2" t="s">
        <v>1665</v>
      </c>
      <c r="S1414" s="2">
        <v>2000</v>
      </c>
      <c r="T1414" s="4">
        <v>540.35</v>
      </c>
      <c r="U1414" s="4">
        <f t="shared" si="48"/>
        <v>1080700</v>
      </c>
      <c r="V1414" s="4">
        <f t="shared" si="49"/>
        <v>1210384</v>
      </c>
      <c r="W1414" s="2" t="s">
        <v>34</v>
      </c>
      <c r="X1414" s="2">
        <v>2013</v>
      </c>
      <c r="Y1414" s="2"/>
    </row>
    <row r="1415" spans="2:25" ht="153" x14ac:dyDescent="0.2">
      <c r="B1415" s="2" t="s">
        <v>1635</v>
      </c>
      <c r="C1415" s="2" t="s">
        <v>23</v>
      </c>
      <c r="D1415" s="2" t="s">
        <v>1661</v>
      </c>
      <c r="E1415" s="2" t="s">
        <v>1662</v>
      </c>
      <c r="F1415" s="2" t="s">
        <v>1663</v>
      </c>
      <c r="G1415" s="2"/>
      <c r="H1415" s="2" t="s">
        <v>26</v>
      </c>
      <c r="I1415" s="25">
        <v>0.1</v>
      </c>
      <c r="J1415" s="2" t="s">
        <v>27</v>
      </c>
      <c r="K1415" s="2" t="s">
        <v>28</v>
      </c>
      <c r="L1415" s="2" t="s">
        <v>1268</v>
      </c>
      <c r="M1415" s="2" t="s">
        <v>3967</v>
      </c>
      <c r="N1415" s="2" t="s">
        <v>30</v>
      </c>
      <c r="O1415" s="2" t="s">
        <v>1664</v>
      </c>
      <c r="P1415" s="2" t="s">
        <v>1334</v>
      </c>
      <c r="Q1415" s="2">
        <v>166</v>
      </c>
      <c r="R1415" s="2" t="s">
        <v>1665</v>
      </c>
      <c r="S1415" s="2">
        <v>150</v>
      </c>
      <c r="T1415" s="4">
        <v>540.35</v>
      </c>
      <c r="U1415" s="4">
        <f t="shared" si="48"/>
        <v>81052.5</v>
      </c>
      <c r="V1415" s="4">
        <f t="shared" si="49"/>
        <v>90778.8</v>
      </c>
      <c r="W1415" s="2" t="s">
        <v>34</v>
      </c>
      <c r="X1415" s="2">
        <v>2013</v>
      </c>
      <c r="Y1415" s="2"/>
    </row>
    <row r="1416" spans="2:25" ht="153" x14ac:dyDescent="0.2">
      <c r="B1416" s="2" t="s">
        <v>1639</v>
      </c>
      <c r="C1416" s="2" t="s">
        <v>23</v>
      </c>
      <c r="D1416" s="2" t="s">
        <v>1661</v>
      </c>
      <c r="E1416" s="2" t="s">
        <v>1662</v>
      </c>
      <c r="F1416" s="2" t="s">
        <v>1663</v>
      </c>
      <c r="G1416" s="2"/>
      <c r="H1416" s="2" t="s">
        <v>26</v>
      </c>
      <c r="I1416" s="25">
        <v>0.1</v>
      </c>
      <c r="J1416" s="2" t="s">
        <v>27</v>
      </c>
      <c r="K1416" s="2" t="s">
        <v>28</v>
      </c>
      <c r="L1416" s="2" t="s">
        <v>1268</v>
      </c>
      <c r="M1416" s="2" t="s">
        <v>188</v>
      </c>
      <c r="N1416" s="2" t="s">
        <v>30</v>
      </c>
      <c r="O1416" s="2" t="s">
        <v>1664</v>
      </c>
      <c r="P1416" s="2" t="s">
        <v>1334</v>
      </c>
      <c r="Q1416" s="2">
        <v>166</v>
      </c>
      <c r="R1416" s="2" t="s">
        <v>1665</v>
      </c>
      <c r="S1416" s="2">
        <v>200</v>
      </c>
      <c r="T1416" s="4">
        <v>540.35</v>
      </c>
      <c r="U1416" s="4">
        <f t="shared" si="48"/>
        <v>108070</v>
      </c>
      <c r="V1416" s="4">
        <f t="shared" si="49"/>
        <v>121038.40000000001</v>
      </c>
      <c r="W1416" s="2" t="s">
        <v>34</v>
      </c>
      <c r="X1416" s="2">
        <v>2013</v>
      </c>
      <c r="Y1416" s="2"/>
    </row>
    <row r="1417" spans="2:25" ht="153" x14ac:dyDescent="0.2">
      <c r="B1417" s="2" t="s">
        <v>1643</v>
      </c>
      <c r="C1417" s="2" t="s">
        <v>23</v>
      </c>
      <c r="D1417" s="2" t="s">
        <v>1661</v>
      </c>
      <c r="E1417" s="2" t="s">
        <v>1662</v>
      </c>
      <c r="F1417" s="2" t="s">
        <v>1663</v>
      </c>
      <c r="G1417" s="2"/>
      <c r="H1417" s="2" t="s">
        <v>26</v>
      </c>
      <c r="I1417" s="25">
        <v>0.1</v>
      </c>
      <c r="J1417" s="2" t="s">
        <v>27</v>
      </c>
      <c r="K1417" s="2" t="s">
        <v>28</v>
      </c>
      <c r="L1417" s="2" t="s">
        <v>1268</v>
      </c>
      <c r="M1417" s="2" t="s">
        <v>221</v>
      </c>
      <c r="N1417" s="2" t="s">
        <v>30</v>
      </c>
      <c r="O1417" s="2" t="s">
        <v>1664</v>
      </c>
      <c r="P1417" s="2" t="s">
        <v>1334</v>
      </c>
      <c r="Q1417" s="2">
        <v>166</v>
      </c>
      <c r="R1417" s="2" t="s">
        <v>1665</v>
      </c>
      <c r="S1417" s="2">
        <v>800</v>
      </c>
      <c r="T1417" s="4">
        <v>540.35</v>
      </c>
      <c r="U1417" s="4">
        <f t="shared" si="48"/>
        <v>432280</v>
      </c>
      <c r="V1417" s="4">
        <f t="shared" si="49"/>
        <v>484153.60000000003</v>
      </c>
      <c r="W1417" s="2" t="s">
        <v>34</v>
      </c>
      <c r="X1417" s="2">
        <v>2013</v>
      </c>
      <c r="Y1417" s="2"/>
    </row>
    <row r="1418" spans="2:25" ht="153" x14ac:dyDescent="0.2">
      <c r="B1418" s="2" t="s">
        <v>1646</v>
      </c>
      <c r="C1418" s="2" t="s">
        <v>23</v>
      </c>
      <c r="D1418" s="2" t="s">
        <v>1661</v>
      </c>
      <c r="E1418" s="2" t="s">
        <v>1662</v>
      </c>
      <c r="F1418" s="2" t="s">
        <v>1663</v>
      </c>
      <c r="G1418" s="2"/>
      <c r="H1418" s="2" t="s">
        <v>26</v>
      </c>
      <c r="I1418" s="25">
        <v>0.1</v>
      </c>
      <c r="J1418" s="2" t="s">
        <v>27</v>
      </c>
      <c r="K1418" s="2" t="s">
        <v>28</v>
      </c>
      <c r="L1418" s="2" t="s">
        <v>1268</v>
      </c>
      <c r="M1418" s="2" t="s">
        <v>418</v>
      </c>
      <c r="N1418" s="2" t="s">
        <v>30</v>
      </c>
      <c r="O1418" s="2" t="s">
        <v>1664</v>
      </c>
      <c r="P1418" s="2" t="s">
        <v>1334</v>
      </c>
      <c r="Q1418" s="2">
        <v>166</v>
      </c>
      <c r="R1418" s="2" t="s">
        <v>1665</v>
      </c>
      <c r="S1418" s="2">
        <v>1300</v>
      </c>
      <c r="T1418" s="4">
        <v>540.35</v>
      </c>
      <c r="U1418" s="4">
        <f t="shared" si="48"/>
        <v>702455</v>
      </c>
      <c r="V1418" s="4">
        <f t="shared" si="49"/>
        <v>786749.60000000009</v>
      </c>
      <c r="W1418" s="2" t="s">
        <v>34</v>
      </c>
      <c r="X1418" s="2">
        <v>2013</v>
      </c>
      <c r="Y1418" s="2"/>
    </row>
    <row r="1419" spans="2:25" ht="153" x14ac:dyDescent="0.2">
      <c r="B1419" s="2" t="s">
        <v>1649</v>
      </c>
      <c r="C1419" s="2" t="s">
        <v>23</v>
      </c>
      <c r="D1419" s="2" t="s">
        <v>1661</v>
      </c>
      <c r="E1419" s="2" t="s">
        <v>1662</v>
      </c>
      <c r="F1419" s="2" t="s">
        <v>1663</v>
      </c>
      <c r="G1419" s="2"/>
      <c r="H1419" s="2" t="s">
        <v>26</v>
      </c>
      <c r="I1419" s="25">
        <v>0.1</v>
      </c>
      <c r="J1419" s="2" t="s">
        <v>27</v>
      </c>
      <c r="K1419" s="2" t="s">
        <v>28</v>
      </c>
      <c r="L1419" s="2" t="s">
        <v>1268</v>
      </c>
      <c r="M1419" s="2" t="s">
        <v>385</v>
      </c>
      <c r="N1419" s="2" t="s">
        <v>30</v>
      </c>
      <c r="O1419" s="2" t="s">
        <v>1664</v>
      </c>
      <c r="P1419" s="2" t="s">
        <v>1334</v>
      </c>
      <c r="Q1419" s="2">
        <v>166</v>
      </c>
      <c r="R1419" s="2" t="s">
        <v>1665</v>
      </c>
      <c r="S1419" s="2">
        <v>1300</v>
      </c>
      <c r="T1419" s="4">
        <v>540.35</v>
      </c>
      <c r="U1419" s="4">
        <f t="shared" si="48"/>
        <v>702455</v>
      </c>
      <c r="V1419" s="4">
        <f t="shared" si="49"/>
        <v>786749.60000000009</v>
      </c>
      <c r="W1419" s="2" t="s">
        <v>34</v>
      </c>
      <c r="X1419" s="2">
        <v>2013</v>
      </c>
      <c r="Y1419" s="2"/>
    </row>
    <row r="1420" spans="2:25" ht="153" x14ac:dyDescent="0.2">
      <c r="B1420" s="2" t="s">
        <v>1652</v>
      </c>
      <c r="C1420" s="2" t="s">
        <v>23</v>
      </c>
      <c r="D1420" s="2" t="s">
        <v>1661</v>
      </c>
      <c r="E1420" s="2" t="s">
        <v>1662</v>
      </c>
      <c r="F1420" s="2" t="s">
        <v>1663</v>
      </c>
      <c r="G1420" s="2"/>
      <c r="H1420" s="2" t="s">
        <v>26</v>
      </c>
      <c r="I1420" s="25">
        <v>0.1</v>
      </c>
      <c r="J1420" s="2" t="s">
        <v>27</v>
      </c>
      <c r="K1420" s="2" t="s">
        <v>28</v>
      </c>
      <c r="L1420" s="2" t="s">
        <v>1268</v>
      </c>
      <c r="M1420" s="2" t="s">
        <v>451</v>
      </c>
      <c r="N1420" s="2" t="s">
        <v>30</v>
      </c>
      <c r="O1420" s="2" t="s">
        <v>1664</v>
      </c>
      <c r="P1420" s="2" t="s">
        <v>1334</v>
      </c>
      <c r="Q1420" s="2">
        <v>166</v>
      </c>
      <c r="R1420" s="2" t="s">
        <v>1665</v>
      </c>
      <c r="S1420" s="2">
        <v>200</v>
      </c>
      <c r="T1420" s="4">
        <v>540.35</v>
      </c>
      <c r="U1420" s="4">
        <f t="shared" si="48"/>
        <v>108070</v>
      </c>
      <c r="V1420" s="4">
        <f t="shared" si="49"/>
        <v>121038.40000000001</v>
      </c>
      <c r="W1420" s="2" t="s">
        <v>34</v>
      </c>
      <c r="X1420" s="2">
        <v>2013</v>
      </c>
      <c r="Y1420" s="2"/>
    </row>
    <row r="1421" spans="2:25" ht="153" x14ac:dyDescent="0.2">
      <c r="B1421" s="2" t="s">
        <v>1655</v>
      </c>
      <c r="C1421" s="2" t="s">
        <v>23</v>
      </c>
      <c r="D1421" s="2" t="s">
        <v>1661</v>
      </c>
      <c r="E1421" s="2" t="s">
        <v>1662</v>
      </c>
      <c r="F1421" s="2" t="s">
        <v>1663</v>
      </c>
      <c r="G1421" s="2"/>
      <c r="H1421" s="2" t="s">
        <v>26</v>
      </c>
      <c r="I1421" s="25">
        <v>0.1</v>
      </c>
      <c r="J1421" s="2" t="s">
        <v>27</v>
      </c>
      <c r="K1421" s="2" t="s">
        <v>28</v>
      </c>
      <c r="L1421" s="2" t="s">
        <v>1268</v>
      </c>
      <c r="M1421" s="2" t="s">
        <v>517</v>
      </c>
      <c r="N1421" s="2" t="s">
        <v>30</v>
      </c>
      <c r="O1421" s="2" t="s">
        <v>1664</v>
      </c>
      <c r="P1421" s="2" t="s">
        <v>1334</v>
      </c>
      <c r="Q1421" s="2">
        <v>166</v>
      </c>
      <c r="R1421" s="2" t="s">
        <v>1665</v>
      </c>
      <c r="S1421" s="2">
        <v>150</v>
      </c>
      <c r="T1421" s="4">
        <v>540.35</v>
      </c>
      <c r="U1421" s="4">
        <f t="shared" si="48"/>
        <v>81052.5</v>
      </c>
      <c r="V1421" s="4">
        <f t="shared" si="49"/>
        <v>90778.8</v>
      </c>
      <c r="W1421" s="2" t="s">
        <v>34</v>
      </c>
      <c r="X1421" s="2">
        <v>2013</v>
      </c>
      <c r="Y1421" s="2"/>
    </row>
    <row r="1422" spans="2:25" ht="153" x14ac:dyDescent="0.2">
      <c r="B1422" s="2" t="s">
        <v>1657</v>
      </c>
      <c r="C1422" s="2" t="s">
        <v>23</v>
      </c>
      <c r="D1422" s="2" t="s">
        <v>1661</v>
      </c>
      <c r="E1422" s="2" t="s">
        <v>1662</v>
      </c>
      <c r="F1422" s="2" t="s">
        <v>1663</v>
      </c>
      <c r="G1422" s="2"/>
      <c r="H1422" s="2" t="s">
        <v>26</v>
      </c>
      <c r="I1422" s="25">
        <v>0.1</v>
      </c>
      <c r="J1422" s="2" t="s">
        <v>27</v>
      </c>
      <c r="K1422" s="2" t="s">
        <v>28</v>
      </c>
      <c r="L1422" s="2" t="s">
        <v>1268</v>
      </c>
      <c r="M1422" s="2" t="s">
        <v>319</v>
      </c>
      <c r="N1422" s="2" t="s">
        <v>30</v>
      </c>
      <c r="O1422" s="2" t="s">
        <v>1664</v>
      </c>
      <c r="P1422" s="2" t="s">
        <v>1334</v>
      </c>
      <c r="Q1422" s="2">
        <v>166</v>
      </c>
      <c r="R1422" s="2" t="s">
        <v>1665</v>
      </c>
      <c r="S1422" s="2">
        <v>800</v>
      </c>
      <c r="T1422" s="4">
        <v>540.35</v>
      </c>
      <c r="U1422" s="4">
        <f t="shared" si="48"/>
        <v>432280</v>
      </c>
      <c r="V1422" s="4">
        <f t="shared" si="49"/>
        <v>484153.60000000003</v>
      </c>
      <c r="W1422" s="2" t="s">
        <v>34</v>
      </c>
      <c r="X1422" s="2">
        <v>2013</v>
      </c>
      <c r="Y1422" s="2"/>
    </row>
    <row r="1423" spans="2:25" ht="153" x14ac:dyDescent="0.2">
      <c r="B1423" s="2" t="s">
        <v>1660</v>
      </c>
      <c r="C1423" s="2" t="s">
        <v>23</v>
      </c>
      <c r="D1423" s="2" t="s">
        <v>1661</v>
      </c>
      <c r="E1423" s="2" t="s">
        <v>1662</v>
      </c>
      <c r="F1423" s="2" t="s">
        <v>1663</v>
      </c>
      <c r="G1423" s="2"/>
      <c r="H1423" s="2" t="s">
        <v>26</v>
      </c>
      <c r="I1423" s="25">
        <v>0.1</v>
      </c>
      <c r="J1423" s="2" t="s">
        <v>27</v>
      </c>
      <c r="K1423" s="2" t="s">
        <v>28</v>
      </c>
      <c r="L1423" s="2" t="s">
        <v>1268</v>
      </c>
      <c r="M1423" s="2" t="s">
        <v>29</v>
      </c>
      <c r="N1423" s="2" t="s">
        <v>30</v>
      </c>
      <c r="O1423" s="2" t="s">
        <v>1664</v>
      </c>
      <c r="P1423" s="2" t="s">
        <v>1334</v>
      </c>
      <c r="Q1423" s="2">
        <v>166</v>
      </c>
      <c r="R1423" s="2" t="s">
        <v>1665</v>
      </c>
      <c r="S1423" s="2">
        <v>200</v>
      </c>
      <c r="T1423" s="4">
        <v>540.35</v>
      </c>
      <c r="U1423" s="4">
        <f t="shared" si="48"/>
        <v>108070</v>
      </c>
      <c r="V1423" s="4">
        <f t="shared" si="49"/>
        <v>121038.40000000001</v>
      </c>
      <c r="W1423" s="2" t="s">
        <v>34</v>
      </c>
      <c r="X1423" s="2">
        <v>2013</v>
      </c>
      <c r="Y1423" s="2"/>
    </row>
    <row r="1424" spans="2:25" ht="153" x14ac:dyDescent="0.2">
      <c r="B1424" s="2" t="s">
        <v>1666</v>
      </c>
      <c r="C1424" s="2" t="s">
        <v>23</v>
      </c>
      <c r="D1424" s="2" t="s">
        <v>1661</v>
      </c>
      <c r="E1424" s="2" t="s">
        <v>1662</v>
      </c>
      <c r="F1424" s="2" t="s">
        <v>1663</v>
      </c>
      <c r="G1424" s="2"/>
      <c r="H1424" s="2" t="s">
        <v>26</v>
      </c>
      <c r="I1424" s="25">
        <v>0.1</v>
      </c>
      <c r="J1424" s="2" t="s">
        <v>27</v>
      </c>
      <c r="K1424" s="2" t="s">
        <v>28</v>
      </c>
      <c r="L1424" s="2" t="s">
        <v>1268</v>
      </c>
      <c r="M1424" s="2" t="s">
        <v>352</v>
      </c>
      <c r="N1424" s="2" t="s">
        <v>30</v>
      </c>
      <c r="O1424" s="2" t="s">
        <v>1664</v>
      </c>
      <c r="P1424" s="2" t="s">
        <v>1334</v>
      </c>
      <c r="Q1424" s="2">
        <v>166</v>
      </c>
      <c r="R1424" s="2" t="s">
        <v>1665</v>
      </c>
      <c r="S1424" s="2">
        <v>300</v>
      </c>
      <c r="T1424" s="4">
        <v>540.35</v>
      </c>
      <c r="U1424" s="4">
        <f t="shared" si="48"/>
        <v>162105</v>
      </c>
      <c r="V1424" s="4">
        <f t="shared" si="49"/>
        <v>181557.6</v>
      </c>
      <c r="W1424" s="2" t="s">
        <v>34</v>
      </c>
      <c r="X1424" s="2">
        <v>2013</v>
      </c>
      <c r="Y1424" s="2"/>
    </row>
    <row r="1425" spans="2:25" ht="63.75" x14ac:dyDescent="0.2">
      <c r="B1425" s="2" t="s">
        <v>1667</v>
      </c>
      <c r="C1425" s="2" t="s">
        <v>23</v>
      </c>
      <c r="D1425" s="2" t="s">
        <v>4198</v>
      </c>
      <c r="E1425" s="2" t="s">
        <v>1678</v>
      </c>
      <c r="F1425" s="2" t="s">
        <v>1679</v>
      </c>
      <c r="G1425" s="2"/>
      <c r="H1425" s="2" t="s">
        <v>959</v>
      </c>
      <c r="I1425" s="25">
        <v>0.1</v>
      </c>
      <c r="J1425" s="2" t="s">
        <v>27</v>
      </c>
      <c r="K1425" s="2" t="s">
        <v>28</v>
      </c>
      <c r="L1425" s="2" t="s">
        <v>1268</v>
      </c>
      <c r="M1425" s="2" t="s">
        <v>29</v>
      </c>
      <c r="N1425" s="2" t="s">
        <v>30</v>
      </c>
      <c r="O1425" s="2" t="s">
        <v>1664</v>
      </c>
      <c r="P1425" s="2" t="s">
        <v>1334</v>
      </c>
      <c r="Q1425" s="2">
        <v>796</v>
      </c>
      <c r="R1425" s="2" t="s">
        <v>33</v>
      </c>
      <c r="S1425" s="2">
        <v>263</v>
      </c>
      <c r="T1425" s="4">
        <v>5000</v>
      </c>
      <c r="U1425" s="4">
        <f t="shared" si="48"/>
        <v>1315000</v>
      </c>
      <c r="V1425" s="4">
        <f t="shared" si="49"/>
        <v>1472800.0000000002</v>
      </c>
      <c r="W1425" s="2" t="s">
        <v>34</v>
      </c>
      <c r="X1425" s="2">
        <v>2013</v>
      </c>
      <c r="Y1425" s="2"/>
    </row>
    <row r="1426" spans="2:25" ht="63.75" x14ac:dyDescent="0.2">
      <c r="B1426" s="2" t="s">
        <v>1668</v>
      </c>
      <c r="C1426" s="2" t="s">
        <v>23</v>
      </c>
      <c r="D1426" s="2" t="s">
        <v>4184</v>
      </c>
      <c r="E1426" s="2" t="s">
        <v>1681</v>
      </c>
      <c r="F1426" s="2" t="s">
        <v>1682</v>
      </c>
      <c r="G1426" s="2"/>
      <c r="H1426" s="2" t="s">
        <v>959</v>
      </c>
      <c r="I1426" s="25">
        <v>0.1</v>
      </c>
      <c r="J1426" s="2" t="s">
        <v>27</v>
      </c>
      <c r="K1426" s="2" t="s">
        <v>28</v>
      </c>
      <c r="L1426" s="2" t="s">
        <v>1268</v>
      </c>
      <c r="M1426" s="2" t="s">
        <v>29</v>
      </c>
      <c r="N1426" s="2" t="s">
        <v>30</v>
      </c>
      <c r="O1426" s="2" t="s">
        <v>1664</v>
      </c>
      <c r="P1426" s="2" t="s">
        <v>1334</v>
      </c>
      <c r="Q1426" s="2">
        <v>796</v>
      </c>
      <c r="R1426" s="2" t="s">
        <v>33</v>
      </c>
      <c r="S1426" s="2">
        <v>260</v>
      </c>
      <c r="T1426" s="4">
        <v>2000</v>
      </c>
      <c r="U1426" s="4">
        <f t="shared" si="48"/>
        <v>520000</v>
      </c>
      <c r="V1426" s="4">
        <f t="shared" si="49"/>
        <v>582400</v>
      </c>
      <c r="W1426" s="2" t="s">
        <v>34</v>
      </c>
      <c r="X1426" s="2">
        <v>2013</v>
      </c>
      <c r="Y1426" s="2"/>
    </row>
    <row r="1427" spans="2:25" ht="63.75" x14ac:dyDescent="0.2">
      <c r="B1427" s="2" t="s">
        <v>1669</v>
      </c>
      <c r="C1427" s="2" t="s">
        <v>23</v>
      </c>
      <c r="D1427" s="2" t="s">
        <v>4184</v>
      </c>
      <c r="E1427" s="2" t="s">
        <v>1684</v>
      </c>
      <c r="F1427" s="2" t="s">
        <v>1685</v>
      </c>
      <c r="G1427" s="2"/>
      <c r="H1427" s="2" t="s">
        <v>959</v>
      </c>
      <c r="I1427" s="25">
        <v>0.1</v>
      </c>
      <c r="J1427" s="2" t="s">
        <v>27</v>
      </c>
      <c r="K1427" s="2" t="s">
        <v>28</v>
      </c>
      <c r="L1427" s="2" t="s">
        <v>1268</v>
      </c>
      <c r="M1427" s="2" t="s">
        <v>29</v>
      </c>
      <c r="N1427" s="2" t="s">
        <v>30</v>
      </c>
      <c r="O1427" s="2" t="s">
        <v>1664</v>
      </c>
      <c r="P1427" s="2" t="s">
        <v>1334</v>
      </c>
      <c r="Q1427" s="2">
        <v>796</v>
      </c>
      <c r="R1427" s="2" t="s">
        <v>33</v>
      </c>
      <c r="S1427" s="2">
        <v>417</v>
      </c>
      <c r="T1427" s="4">
        <v>2500</v>
      </c>
      <c r="U1427" s="4">
        <f t="shared" si="48"/>
        <v>1042500</v>
      </c>
      <c r="V1427" s="4">
        <f t="shared" si="49"/>
        <v>1167600</v>
      </c>
      <c r="W1427" s="2" t="s">
        <v>34</v>
      </c>
      <c r="X1427" s="2">
        <v>2013</v>
      </c>
      <c r="Y1427" s="2"/>
    </row>
    <row r="1428" spans="2:25" ht="63.75" x14ac:dyDescent="0.2">
      <c r="B1428" s="2" t="s">
        <v>1670</v>
      </c>
      <c r="C1428" s="2" t="s">
        <v>23</v>
      </c>
      <c r="D1428" s="2" t="s">
        <v>4053</v>
      </c>
      <c r="E1428" s="2" t="s">
        <v>1687</v>
      </c>
      <c r="F1428" s="2" t="s">
        <v>1688</v>
      </c>
      <c r="G1428" s="2"/>
      <c r="H1428" s="2" t="s">
        <v>26</v>
      </c>
      <c r="I1428" s="25">
        <v>0.9</v>
      </c>
      <c r="J1428" s="2" t="s">
        <v>27</v>
      </c>
      <c r="K1428" s="2" t="s">
        <v>28</v>
      </c>
      <c r="L1428" s="2" t="s">
        <v>1268</v>
      </c>
      <c r="M1428" s="2" t="s">
        <v>29</v>
      </c>
      <c r="N1428" s="2" t="s">
        <v>30</v>
      </c>
      <c r="O1428" s="2" t="s">
        <v>1689</v>
      </c>
      <c r="P1428" s="2" t="s">
        <v>1334</v>
      </c>
      <c r="Q1428" s="2">
        <v>868</v>
      </c>
      <c r="R1428" s="2" t="s">
        <v>1690</v>
      </c>
      <c r="S1428" s="2">
        <v>1000</v>
      </c>
      <c r="T1428" s="4">
        <v>500</v>
      </c>
      <c r="U1428" s="4">
        <f t="shared" si="48"/>
        <v>500000</v>
      </c>
      <c r="V1428" s="4">
        <f t="shared" si="49"/>
        <v>560000</v>
      </c>
      <c r="W1428" s="2" t="s">
        <v>34</v>
      </c>
      <c r="X1428" s="2">
        <v>2013</v>
      </c>
      <c r="Y1428" s="2"/>
    </row>
    <row r="1429" spans="2:25" ht="63.75" x14ac:dyDescent="0.2">
      <c r="B1429" s="2" t="s">
        <v>1671</v>
      </c>
      <c r="C1429" s="2" t="s">
        <v>23</v>
      </c>
      <c r="D1429" s="2" t="s">
        <v>4053</v>
      </c>
      <c r="E1429" s="2" t="s">
        <v>1687</v>
      </c>
      <c r="F1429" s="2" t="s">
        <v>1688</v>
      </c>
      <c r="G1429" s="2"/>
      <c r="H1429" s="2" t="s">
        <v>26</v>
      </c>
      <c r="I1429" s="25">
        <v>0.9</v>
      </c>
      <c r="J1429" s="2" t="s">
        <v>27</v>
      </c>
      <c r="K1429" s="2" t="s">
        <v>28</v>
      </c>
      <c r="L1429" s="2" t="s">
        <v>1268</v>
      </c>
      <c r="M1429" s="2" t="s">
        <v>188</v>
      </c>
      <c r="N1429" s="2" t="s">
        <v>30</v>
      </c>
      <c r="O1429" s="2" t="s">
        <v>1689</v>
      </c>
      <c r="P1429" s="2" t="s">
        <v>1334</v>
      </c>
      <c r="Q1429" s="2">
        <v>868</v>
      </c>
      <c r="R1429" s="2" t="s">
        <v>1690</v>
      </c>
      <c r="S1429" s="2">
        <v>48</v>
      </c>
      <c r="T1429" s="4">
        <v>600</v>
      </c>
      <c r="U1429" s="4">
        <f t="shared" si="48"/>
        <v>28800</v>
      </c>
      <c r="V1429" s="4">
        <f t="shared" si="49"/>
        <v>32256.000000000004</v>
      </c>
      <c r="W1429" s="2" t="s">
        <v>34</v>
      </c>
      <c r="X1429" s="2">
        <v>2013</v>
      </c>
      <c r="Y1429" s="2"/>
    </row>
    <row r="1430" spans="2:25" ht="63.75" x14ac:dyDescent="0.2">
      <c r="B1430" s="2" t="s">
        <v>1672</v>
      </c>
      <c r="C1430" s="2" t="s">
        <v>23</v>
      </c>
      <c r="D1430" s="2" t="s">
        <v>4053</v>
      </c>
      <c r="E1430" s="2" t="s">
        <v>1687</v>
      </c>
      <c r="F1430" s="2" t="s">
        <v>1688</v>
      </c>
      <c r="G1430" s="2"/>
      <c r="H1430" s="2" t="s">
        <v>26</v>
      </c>
      <c r="I1430" s="25">
        <v>0.9</v>
      </c>
      <c r="J1430" s="2" t="s">
        <v>27</v>
      </c>
      <c r="K1430" s="2" t="s">
        <v>28</v>
      </c>
      <c r="L1430" s="2" t="s">
        <v>1268</v>
      </c>
      <c r="M1430" s="2" t="s">
        <v>155</v>
      </c>
      <c r="N1430" s="2" t="s">
        <v>30</v>
      </c>
      <c r="O1430" s="2" t="s">
        <v>1689</v>
      </c>
      <c r="P1430" s="2" t="s">
        <v>1334</v>
      </c>
      <c r="Q1430" s="2">
        <v>868</v>
      </c>
      <c r="R1430" s="2" t="s">
        <v>1690</v>
      </c>
      <c r="S1430" s="2">
        <v>150</v>
      </c>
      <c r="T1430" s="4">
        <v>600</v>
      </c>
      <c r="U1430" s="4">
        <f t="shared" si="48"/>
        <v>90000</v>
      </c>
      <c r="V1430" s="4">
        <f t="shared" si="49"/>
        <v>100800.00000000001</v>
      </c>
      <c r="W1430" s="2" t="s">
        <v>34</v>
      </c>
      <c r="X1430" s="2">
        <v>2013</v>
      </c>
      <c r="Y1430" s="2"/>
    </row>
    <row r="1431" spans="2:25" ht="63.75" x14ac:dyDescent="0.2">
      <c r="B1431" s="2" t="s">
        <v>1673</v>
      </c>
      <c r="C1431" s="2" t="s">
        <v>23</v>
      </c>
      <c r="D1431" s="2" t="s">
        <v>4053</v>
      </c>
      <c r="E1431" s="2" t="s">
        <v>1687</v>
      </c>
      <c r="F1431" s="2" t="s">
        <v>1688</v>
      </c>
      <c r="G1431" s="2"/>
      <c r="H1431" s="2" t="s">
        <v>26</v>
      </c>
      <c r="I1431" s="25">
        <v>0.9</v>
      </c>
      <c r="J1431" s="2" t="s">
        <v>27</v>
      </c>
      <c r="K1431" s="2" t="s">
        <v>28</v>
      </c>
      <c r="L1431" s="2" t="s">
        <v>1268</v>
      </c>
      <c r="M1431" s="2" t="s">
        <v>221</v>
      </c>
      <c r="N1431" s="2" t="s">
        <v>30</v>
      </c>
      <c r="O1431" s="2" t="s">
        <v>1689</v>
      </c>
      <c r="P1431" s="2" t="s">
        <v>1334</v>
      </c>
      <c r="Q1431" s="2">
        <v>868</v>
      </c>
      <c r="R1431" s="2" t="s">
        <v>1690</v>
      </c>
      <c r="S1431" s="2">
        <v>720</v>
      </c>
      <c r="T1431" s="4">
        <v>500</v>
      </c>
      <c r="U1431" s="4">
        <f t="shared" si="48"/>
        <v>360000</v>
      </c>
      <c r="V1431" s="4">
        <f t="shared" si="49"/>
        <v>403200.00000000006</v>
      </c>
      <c r="W1431" s="2" t="s">
        <v>34</v>
      </c>
      <c r="X1431" s="2">
        <v>2013</v>
      </c>
      <c r="Y1431" s="2"/>
    </row>
    <row r="1432" spans="2:25" ht="63.75" x14ac:dyDescent="0.2">
      <c r="B1432" s="2" t="s">
        <v>1674</v>
      </c>
      <c r="C1432" s="2" t="s">
        <v>23</v>
      </c>
      <c r="D1432" s="2" t="s">
        <v>4053</v>
      </c>
      <c r="E1432" s="2" t="s">
        <v>1687</v>
      </c>
      <c r="F1432" s="2" t="s">
        <v>1695</v>
      </c>
      <c r="G1432" s="2"/>
      <c r="H1432" s="2" t="s">
        <v>26</v>
      </c>
      <c r="I1432" s="25">
        <v>0.9</v>
      </c>
      <c r="J1432" s="2" t="s">
        <v>27</v>
      </c>
      <c r="K1432" s="2" t="s">
        <v>28</v>
      </c>
      <c r="L1432" s="2" t="s">
        <v>1268</v>
      </c>
      <c r="M1432" s="2" t="s">
        <v>254</v>
      </c>
      <c r="N1432" s="2" t="s">
        <v>30</v>
      </c>
      <c r="O1432" s="2" t="s">
        <v>1689</v>
      </c>
      <c r="P1432" s="2" t="s">
        <v>1334</v>
      </c>
      <c r="Q1432" s="2">
        <v>868</v>
      </c>
      <c r="R1432" s="2" t="s">
        <v>1690</v>
      </c>
      <c r="S1432" s="2">
        <v>1040</v>
      </c>
      <c r="T1432" s="4">
        <v>100</v>
      </c>
      <c r="U1432" s="4">
        <f t="shared" si="48"/>
        <v>104000</v>
      </c>
      <c r="V1432" s="4">
        <f t="shared" si="49"/>
        <v>116480.00000000001</v>
      </c>
      <c r="W1432" s="2" t="s">
        <v>34</v>
      </c>
      <c r="X1432" s="2">
        <v>2013</v>
      </c>
      <c r="Y1432" s="2"/>
    </row>
    <row r="1433" spans="2:25" ht="63.75" x14ac:dyDescent="0.2">
      <c r="B1433" s="2" t="s">
        <v>1675</v>
      </c>
      <c r="C1433" s="2" t="s">
        <v>23</v>
      </c>
      <c r="D1433" s="2" t="s">
        <v>4053</v>
      </c>
      <c r="E1433" s="2" t="s">
        <v>1687</v>
      </c>
      <c r="F1433" s="2" t="s">
        <v>1688</v>
      </c>
      <c r="G1433" s="2"/>
      <c r="H1433" s="2" t="s">
        <v>26</v>
      </c>
      <c r="I1433" s="25">
        <v>0.9</v>
      </c>
      <c r="J1433" s="2" t="s">
        <v>27</v>
      </c>
      <c r="K1433" s="2" t="s">
        <v>28</v>
      </c>
      <c r="L1433" s="2" t="s">
        <v>1268</v>
      </c>
      <c r="M1433" s="2" t="s">
        <v>3967</v>
      </c>
      <c r="N1433" s="2" t="s">
        <v>30</v>
      </c>
      <c r="O1433" s="2" t="s">
        <v>1689</v>
      </c>
      <c r="P1433" s="2" t="s">
        <v>1334</v>
      </c>
      <c r="Q1433" s="2">
        <v>868</v>
      </c>
      <c r="R1433" s="2" t="s">
        <v>1690</v>
      </c>
      <c r="S1433" s="2">
        <v>50</v>
      </c>
      <c r="T1433" s="4">
        <v>400</v>
      </c>
      <c r="U1433" s="4">
        <f t="shared" si="48"/>
        <v>20000</v>
      </c>
      <c r="V1433" s="4">
        <f t="shared" si="49"/>
        <v>22400.000000000004</v>
      </c>
      <c r="W1433" s="2" t="s">
        <v>34</v>
      </c>
      <c r="X1433" s="2">
        <v>2013</v>
      </c>
      <c r="Y1433" s="2"/>
    </row>
    <row r="1434" spans="2:25" ht="63.75" x14ac:dyDescent="0.2">
      <c r="B1434" s="2" t="s">
        <v>1676</v>
      </c>
      <c r="C1434" s="2" t="s">
        <v>23</v>
      </c>
      <c r="D1434" s="2" t="s">
        <v>4053</v>
      </c>
      <c r="E1434" s="2" t="s">
        <v>1687</v>
      </c>
      <c r="F1434" s="2" t="s">
        <v>1695</v>
      </c>
      <c r="G1434" s="2"/>
      <c r="H1434" s="2" t="s">
        <v>26</v>
      </c>
      <c r="I1434" s="25">
        <v>0.9</v>
      </c>
      <c r="J1434" s="2" t="s">
        <v>27</v>
      </c>
      <c r="K1434" s="2" t="s">
        <v>28</v>
      </c>
      <c r="L1434" s="2" t="s">
        <v>1268</v>
      </c>
      <c r="M1434" s="2" t="s">
        <v>484</v>
      </c>
      <c r="N1434" s="2" t="s">
        <v>30</v>
      </c>
      <c r="O1434" s="2" t="s">
        <v>1689</v>
      </c>
      <c r="P1434" s="2" t="s">
        <v>1334</v>
      </c>
      <c r="Q1434" s="2">
        <v>868</v>
      </c>
      <c r="R1434" s="2" t="s">
        <v>1690</v>
      </c>
      <c r="S1434" s="2">
        <v>3600</v>
      </c>
      <c r="T1434" s="4">
        <v>100</v>
      </c>
      <c r="U1434" s="4">
        <f t="shared" si="48"/>
        <v>360000</v>
      </c>
      <c r="V1434" s="4">
        <f t="shared" si="49"/>
        <v>403200.00000000006</v>
      </c>
      <c r="W1434" s="2" t="s">
        <v>34</v>
      </c>
      <c r="X1434" s="2">
        <v>2013</v>
      </c>
      <c r="Y1434" s="2"/>
    </row>
    <row r="1435" spans="2:25" ht="63.75" x14ac:dyDescent="0.2">
      <c r="B1435" s="2" t="s">
        <v>1677</v>
      </c>
      <c r="C1435" s="2" t="s">
        <v>23</v>
      </c>
      <c r="D1435" s="2" t="s">
        <v>4053</v>
      </c>
      <c r="E1435" s="2" t="s">
        <v>1687</v>
      </c>
      <c r="F1435" s="2" t="s">
        <v>1688</v>
      </c>
      <c r="G1435" s="2"/>
      <c r="H1435" s="2" t="s">
        <v>26</v>
      </c>
      <c r="I1435" s="25">
        <v>0.9</v>
      </c>
      <c r="J1435" s="2" t="s">
        <v>27</v>
      </c>
      <c r="K1435" s="2" t="s">
        <v>28</v>
      </c>
      <c r="L1435" s="2" t="s">
        <v>1268</v>
      </c>
      <c r="M1435" s="2" t="s">
        <v>385</v>
      </c>
      <c r="N1435" s="2" t="s">
        <v>30</v>
      </c>
      <c r="O1435" s="2" t="s">
        <v>1689</v>
      </c>
      <c r="P1435" s="2" t="s">
        <v>1334</v>
      </c>
      <c r="Q1435" s="2">
        <v>868</v>
      </c>
      <c r="R1435" s="2" t="s">
        <v>1690</v>
      </c>
      <c r="S1435" s="2">
        <v>240</v>
      </c>
      <c r="T1435" s="4">
        <v>600</v>
      </c>
      <c r="U1435" s="4">
        <f t="shared" si="48"/>
        <v>144000</v>
      </c>
      <c r="V1435" s="4">
        <f t="shared" si="49"/>
        <v>161280.00000000003</v>
      </c>
      <c r="W1435" s="2" t="s">
        <v>34</v>
      </c>
      <c r="X1435" s="2">
        <v>2013</v>
      </c>
      <c r="Y1435" s="2"/>
    </row>
    <row r="1436" spans="2:25" ht="63.75" x14ac:dyDescent="0.2">
      <c r="B1436" s="2" t="s">
        <v>1680</v>
      </c>
      <c r="C1436" s="2" t="s">
        <v>23</v>
      </c>
      <c r="D1436" s="2" t="s">
        <v>4053</v>
      </c>
      <c r="E1436" s="2" t="s">
        <v>1687</v>
      </c>
      <c r="F1436" s="2" t="s">
        <v>1688</v>
      </c>
      <c r="G1436" s="2"/>
      <c r="H1436" s="2" t="s">
        <v>26</v>
      </c>
      <c r="I1436" s="25">
        <v>0.9</v>
      </c>
      <c r="J1436" s="2" t="s">
        <v>27</v>
      </c>
      <c r="K1436" s="2" t="s">
        <v>28</v>
      </c>
      <c r="L1436" s="2" t="s">
        <v>1268</v>
      </c>
      <c r="M1436" s="2" t="s">
        <v>451</v>
      </c>
      <c r="N1436" s="2" t="s">
        <v>30</v>
      </c>
      <c r="O1436" s="2" t="s">
        <v>1689</v>
      </c>
      <c r="P1436" s="2" t="s">
        <v>1334</v>
      </c>
      <c r="Q1436" s="2">
        <v>868</v>
      </c>
      <c r="R1436" s="2" t="s">
        <v>1690</v>
      </c>
      <c r="S1436" s="2">
        <v>50</v>
      </c>
      <c r="T1436" s="4">
        <v>500</v>
      </c>
      <c r="U1436" s="4">
        <f t="shared" si="48"/>
        <v>25000</v>
      </c>
      <c r="V1436" s="4">
        <f t="shared" si="49"/>
        <v>28000.000000000004</v>
      </c>
      <c r="W1436" s="2" t="s">
        <v>34</v>
      </c>
      <c r="X1436" s="2">
        <v>2013</v>
      </c>
      <c r="Y1436" s="2"/>
    </row>
    <row r="1437" spans="2:25" ht="63.75" x14ac:dyDescent="0.2">
      <c r="B1437" s="2" t="s">
        <v>1683</v>
      </c>
      <c r="C1437" s="2" t="s">
        <v>23</v>
      </c>
      <c r="D1437" s="2" t="s">
        <v>4053</v>
      </c>
      <c r="E1437" s="2" t="s">
        <v>1687</v>
      </c>
      <c r="F1437" s="2" t="s">
        <v>1688</v>
      </c>
      <c r="G1437" s="2"/>
      <c r="H1437" s="2" t="s">
        <v>26</v>
      </c>
      <c r="I1437" s="25">
        <v>0.9</v>
      </c>
      <c r="J1437" s="2" t="s">
        <v>27</v>
      </c>
      <c r="K1437" s="2" t="s">
        <v>28</v>
      </c>
      <c r="L1437" s="2" t="s">
        <v>1268</v>
      </c>
      <c r="M1437" s="2" t="s">
        <v>517</v>
      </c>
      <c r="N1437" s="2" t="s">
        <v>30</v>
      </c>
      <c r="O1437" s="2" t="s">
        <v>1689</v>
      </c>
      <c r="P1437" s="2" t="s">
        <v>1334</v>
      </c>
      <c r="Q1437" s="2">
        <v>868</v>
      </c>
      <c r="R1437" s="2" t="s">
        <v>1690</v>
      </c>
      <c r="S1437" s="2">
        <v>288</v>
      </c>
      <c r="T1437" s="4">
        <v>400</v>
      </c>
      <c r="U1437" s="4">
        <f t="shared" si="48"/>
        <v>115200</v>
      </c>
      <c r="V1437" s="4">
        <f t="shared" si="49"/>
        <v>129024.00000000001</v>
      </c>
      <c r="W1437" s="2" t="s">
        <v>34</v>
      </c>
      <c r="X1437" s="2">
        <v>2013</v>
      </c>
      <c r="Y1437" s="2"/>
    </row>
    <row r="1438" spans="2:25" ht="63.75" x14ac:dyDescent="0.2">
      <c r="B1438" s="2" t="s">
        <v>1686</v>
      </c>
      <c r="C1438" s="2" t="s">
        <v>23</v>
      </c>
      <c r="D1438" s="2" t="s">
        <v>4053</v>
      </c>
      <c r="E1438" s="2" t="s">
        <v>1687</v>
      </c>
      <c r="F1438" s="2" t="s">
        <v>1688</v>
      </c>
      <c r="G1438" s="2"/>
      <c r="H1438" s="2" t="s">
        <v>26</v>
      </c>
      <c r="I1438" s="25">
        <v>0.9</v>
      </c>
      <c r="J1438" s="2" t="s">
        <v>27</v>
      </c>
      <c r="K1438" s="2" t="s">
        <v>28</v>
      </c>
      <c r="L1438" s="2" t="s">
        <v>1268</v>
      </c>
      <c r="M1438" s="2" t="s">
        <v>550</v>
      </c>
      <c r="N1438" s="2" t="s">
        <v>30</v>
      </c>
      <c r="O1438" s="2" t="s">
        <v>1689</v>
      </c>
      <c r="P1438" s="2" t="s">
        <v>1334</v>
      </c>
      <c r="Q1438" s="2">
        <v>868</v>
      </c>
      <c r="R1438" s="2" t="s">
        <v>1690</v>
      </c>
      <c r="S1438" s="2">
        <v>500</v>
      </c>
      <c r="T1438" s="4">
        <v>600</v>
      </c>
      <c r="U1438" s="4">
        <f t="shared" si="48"/>
        <v>300000</v>
      </c>
      <c r="V1438" s="4">
        <f t="shared" si="49"/>
        <v>336000.00000000006</v>
      </c>
      <c r="W1438" s="2" t="s">
        <v>34</v>
      </c>
      <c r="X1438" s="2">
        <v>2013</v>
      </c>
      <c r="Y1438" s="2"/>
    </row>
    <row r="1439" spans="2:25" ht="63.75" x14ac:dyDescent="0.2">
      <c r="B1439" s="2" t="s">
        <v>1691</v>
      </c>
      <c r="C1439" s="2" t="s">
        <v>23</v>
      </c>
      <c r="D1439" s="2" t="s">
        <v>4053</v>
      </c>
      <c r="E1439" s="2" t="s">
        <v>1687</v>
      </c>
      <c r="F1439" s="2" t="s">
        <v>1688</v>
      </c>
      <c r="G1439" s="2"/>
      <c r="H1439" s="2" t="s">
        <v>26</v>
      </c>
      <c r="I1439" s="25">
        <v>0.9</v>
      </c>
      <c r="J1439" s="2" t="s">
        <v>27</v>
      </c>
      <c r="K1439" s="2" t="s">
        <v>28</v>
      </c>
      <c r="L1439" s="2" t="s">
        <v>1268</v>
      </c>
      <c r="M1439" s="2" t="s">
        <v>319</v>
      </c>
      <c r="N1439" s="2" t="s">
        <v>30</v>
      </c>
      <c r="O1439" s="2" t="s">
        <v>1689</v>
      </c>
      <c r="P1439" s="2" t="s">
        <v>1334</v>
      </c>
      <c r="Q1439" s="2">
        <v>868</v>
      </c>
      <c r="R1439" s="2" t="s">
        <v>1690</v>
      </c>
      <c r="S1439" s="2">
        <v>80</v>
      </c>
      <c r="T1439" s="4">
        <v>550</v>
      </c>
      <c r="U1439" s="4">
        <f t="shared" si="48"/>
        <v>44000</v>
      </c>
      <c r="V1439" s="4">
        <f t="shared" si="49"/>
        <v>49280.000000000007</v>
      </c>
      <c r="W1439" s="2" t="s">
        <v>34</v>
      </c>
      <c r="X1439" s="2">
        <v>2013</v>
      </c>
      <c r="Y1439" s="2"/>
    </row>
    <row r="1440" spans="2:25" ht="63.75" x14ac:dyDescent="0.2">
      <c r="B1440" s="2" t="s">
        <v>1692</v>
      </c>
      <c r="C1440" s="2" t="s">
        <v>23</v>
      </c>
      <c r="D1440" s="2" t="s">
        <v>4053</v>
      </c>
      <c r="E1440" s="2" t="s">
        <v>1687</v>
      </c>
      <c r="F1440" s="2" t="s">
        <v>1688</v>
      </c>
      <c r="G1440" s="2"/>
      <c r="H1440" s="2" t="s">
        <v>26</v>
      </c>
      <c r="I1440" s="25">
        <v>0.9</v>
      </c>
      <c r="J1440" s="2" t="s">
        <v>27</v>
      </c>
      <c r="K1440" s="2" t="s">
        <v>28</v>
      </c>
      <c r="L1440" s="2" t="s">
        <v>1268</v>
      </c>
      <c r="M1440" s="2" t="s">
        <v>352</v>
      </c>
      <c r="N1440" s="2" t="s">
        <v>30</v>
      </c>
      <c r="O1440" s="2" t="s">
        <v>1689</v>
      </c>
      <c r="P1440" s="2" t="s">
        <v>1334</v>
      </c>
      <c r="Q1440" s="2">
        <v>868</v>
      </c>
      <c r="R1440" s="2" t="s">
        <v>1690</v>
      </c>
      <c r="S1440" s="2">
        <v>100</v>
      </c>
      <c r="T1440" s="4">
        <v>550</v>
      </c>
      <c r="U1440" s="4">
        <f t="shared" si="48"/>
        <v>55000</v>
      </c>
      <c r="V1440" s="4">
        <f t="shared" si="49"/>
        <v>61600.000000000007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1693</v>
      </c>
      <c r="C1441" s="2" t="s">
        <v>23</v>
      </c>
      <c r="D1441" s="2" t="s">
        <v>4053</v>
      </c>
      <c r="E1441" s="2" t="s">
        <v>1687</v>
      </c>
      <c r="F1441" s="2" t="s">
        <v>1687</v>
      </c>
      <c r="G1441" s="2"/>
      <c r="H1441" s="2" t="s">
        <v>26</v>
      </c>
      <c r="I1441" s="25">
        <v>0.9</v>
      </c>
      <c r="J1441" s="2" t="s">
        <v>27</v>
      </c>
      <c r="K1441" s="2" t="s">
        <v>28</v>
      </c>
      <c r="L1441" s="2" t="s">
        <v>1631</v>
      </c>
      <c r="M1441" s="2" t="s">
        <v>188</v>
      </c>
      <c r="N1441" s="2" t="s">
        <v>30</v>
      </c>
      <c r="O1441" s="2" t="s">
        <v>1689</v>
      </c>
      <c r="P1441" s="2" t="s">
        <v>1334</v>
      </c>
      <c r="Q1441" s="2">
        <v>112</v>
      </c>
      <c r="R1441" s="2" t="s">
        <v>985</v>
      </c>
      <c r="S1441" s="2">
        <v>2740</v>
      </c>
      <c r="T1441" s="4">
        <v>90</v>
      </c>
      <c r="U1441" s="4">
        <f t="shared" si="48"/>
        <v>246600</v>
      </c>
      <c r="V1441" s="4">
        <f t="shared" si="49"/>
        <v>276192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1694</v>
      </c>
      <c r="C1442" s="2" t="s">
        <v>23</v>
      </c>
      <c r="D1442" s="2" t="s">
        <v>4053</v>
      </c>
      <c r="E1442" s="2" t="s">
        <v>1687</v>
      </c>
      <c r="F1442" s="2" t="s">
        <v>1706</v>
      </c>
      <c r="G1442" s="2"/>
      <c r="H1442" s="2" t="s">
        <v>26</v>
      </c>
      <c r="I1442" s="25">
        <v>0.9</v>
      </c>
      <c r="J1442" s="2" t="s">
        <v>27</v>
      </c>
      <c r="K1442" s="2" t="s">
        <v>28</v>
      </c>
      <c r="L1442" s="2" t="s">
        <v>1631</v>
      </c>
      <c r="M1442" s="2" t="s">
        <v>1707</v>
      </c>
      <c r="N1442" s="2" t="s">
        <v>30</v>
      </c>
      <c r="O1442" s="2" t="s">
        <v>1689</v>
      </c>
      <c r="P1442" s="2" t="s">
        <v>1334</v>
      </c>
      <c r="Q1442" s="2">
        <v>112</v>
      </c>
      <c r="R1442" s="2" t="s">
        <v>985</v>
      </c>
      <c r="S1442" s="2">
        <v>1134</v>
      </c>
      <c r="T1442" s="4">
        <v>31.74</v>
      </c>
      <c r="U1442" s="4">
        <f t="shared" si="48"/>
        <v>35993.159999999996</v>
      </c>
      <c r="V1442" s="4">
        <f t="shared" si="49"/>
        <v>40312.339200000002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1696</v>
      </c>
      <c r="C1443" s="2" t="s">
        <v>23</v>
      </c>
      <c r="D1443" s="2" t="s">
        <v>4053</v>
      </c>
      <c r="E1443" s="2" t="s">
        <v>1687</v>
      </c>
      <c r="F1443" s="2" t="s">
        <v>1687</v>
      </c>
      <c r="G1443" s="2"/>
      <c r="H1443" s="2" t="s">
        <v>26</v>
      </c>
      <c r="I1443" s="25">
        <v>0.9</v>
      </c>
      <c r="J1443" s="2" t="s">
        <v>27</v>
      </c>
      <c r="K1443" s="2" t="s">
        <v>28</v>
      </c>
      <c r="L1443" s="2" t="s">
        <v>1631</v>
      </c>
      <c r="M1443" s="2" t="s">
        <v>221</v>
      </c>
      <c r="N1443" s="2" t="s">
        <v>30</v>
      </c>
      <c r="O1443" s="2" t="s">
        <v>1689</v>
      </c>
      <c r="P1443" s="2" t="s">
        <v>1334</v>
      </c>
      <c r="Q1443" s="2">
        <v>112</v>
      </c>
      <c r="R1443" s="2" t="s">
        <v>985</v>
      </c>
      <c r="S1443" s="2">
        <v>3000</v>
      </c>
      <c r="T1443" s="4">
        <v>100</v>
      </c>
      <c r="U1443" s="4">
        <f t="shared" si="48"/>
        <v>300000</v>
      </c>
      <c r="V1443" s="4">
        <f t="shared" si="49"/>
        <v>336000.00000000006</v>
      </c>
      <c r="W1443" s="2" t="s">
        <v>34</v>
      </c>
      <c r="X1443" s="2">
        <v>2013</v>
      </c>
      <c r="Y1443" s="2"/>
    </row>
    <row r="1444" spans="2:25" ht="63.75" x14ac:dyDescent="0.2">
      <c r="B1444" s="2" t="s">
        <v>1697</v>
      </c>
      <c r="C1444" s="2" t="s">
        <v>23</v>
      </c>
      <c r="D1444" s="2" t="s">
        <v>4053</v>
      </c>
      <c r="E1444" s="2" t="s">
        <v>1687</v>
      </c>
      <c r="F1444" s="2" t="s">
        <v>1687</v>
      </c>
      <c r="G1444" s="2"/>
      <c r="H1444" s="2" t="s">
        <v>26</v>
      </c>
      <c r="I1444" s="25">
        <v>0.9</v>
      </c>
      <c r="J1444" s="2" t="s">
        <v>27</v>
      </c>
      <c r="K1444" s="2" t="s">
        <v>28</v>
      </c>
      <c r="L1444" s="2" t="s">
        <v>1631</v>
      </c>
      <c r="M1444" s="2" t="s">
        <v>418</v>
      </c>
      <c r="N1444" s="2" t="s">
        <v>30</v>
      </c>
      <c r="O1444" s="2" t="s">
        <v>1689</v>
      </c>
      <c r="P1444" s="2" t="s">
        <v>1334</v>
      </c>
      <c r="Q1444" s="2">
        <v>112</v>
      </c>
      <c r="R1444" s="2" t="s">
        <v>985</v>
      </c>
      <c r="S1444" s="2">
        <v>600</v>
      </c>
      <c r="T1444" s="4">
        <v>350</v>
      </c>
      <c r="U1444" s="4">
        <f t="shared" ref="U1444:U1467" si="50">T1444*S1444</f>
        <v>210000</v>
      </c>
      <c r="V1444" s="4">
        <f t="shared" si="49"/>
        <v>235200.00000000003</v>
      </c>
      <c r="W1444" s="2" t="s">
        <v>34</v>
      </c>
      <c r="X1444" s="2">
        <v>2013</v>
      </c>
      <c r="Y1444" s="2"/>
    </row>
    <row r="1445" spans="2:25" ht="63.75" x14ac:dyDescent="0.2">
      <c r="B1445" s="2" t="s">
        <v>1698</v>
      </c>
      <c r="C1445" s="2" t="s">
        <v>23</v>
      </c>
      <c r="D1445" s="2" t="s">
        <v>4053</v>
      </c>
      <c r="E1445" s="2" t="s">
        <v>1687</v>
      </c>
      <c r="F1445" s="2" t="s">
        <v>1687</v>
      </c>
      <c r="G1445" s="2"/>
      <c r="H1445" s="2" t="s">
        <v>26</v>
      </c>
      <c r="I1445" s="25">
        <v>0.9</v>
      </c>
      <c r="J1445" s="2" t="s">
        <v>27</v>
      </c>
      <c r="K1445" s="2" t="s">
        <v>28</v>
      </c>
      <c r="L1445" s="2" t="s">
        <v>1631</v>
      </c>
      <c r="M1445" s="2" t="s">
        <v>254</v>
      </c>
      <c r="N1445" s="2" t="s">
        <v>30</v>
      </c>
      <c r="O1445" s="2" t="s">
        <v>1689</v>
      </c>
      <c r="P1445" s="2" t="s">
        <v>1334</v>
      </c>
      <c r="Q1445" s="2">
        <v>112</v>
      </c>
      <c r="R1445" s="2" t="s">
        <v>985</v>
      </c>
      <c r="S1445" s="2">
        <v>1040</v>
      </c>
      <c r="T1445" s="4">
        <v>500</v>
      </c>
      <c r="U1445" s="4">
        <f t="shared" si="50"/>
        <v>520000</v>
      </c>
      <c r="V1445" s="4">
        <f t="shared" si="49"/>
        <v>582400</v>
      </c>
      <c r="W1445" s="2" t="s">
        <v>34</v>
      </c>
      <c r="X1445" s="2">
        <v>2013</v>
      </c>
      <c r="Y1445" s="2"/>
    </row>
    <row r="1446" spans="2:25" ht="63.75" x14ac:dyDescent="0.2">
      <c r="B1446" s="2" t="s">
        <v>1699</v>
      </c>
      <c r="C1446" s="2" t="s">
        <v>23</v>
      </c>
      <c r="D1446" s="2" t="s">
        <v>4053</v>
      </c>
      <c r="E1446" s="2" t="s">
        <v>1687</v>
      </c>
      <c r="F1446" s="2" t="s">
        <v>1687</v>
      </c>
      <c r="G1446" s="2"/>
      <c r="H1446" s="2" t="s">
        <v>26</v>
      </c>
      <c r="I1446" s="25">
        <v>0.9</v>
      </c>
      <c r="J1446" s="2" t="s">
        <v>27</v>
      </c>
      <c r="K1446" s="2" t="s">
        <v>28</v>
      </c>
      <c r="L1446" s="2" t="s">
        <v>1631</v>
      </c>
      <c r="M1446" s="2" t="s">
        <v>3967</v>
      </c>
      <c r="N1446" s="2" t="s">
        <v>30</v>
      </c>
      <c r="O1446" s="2" t="s">
        <v>1689</v>
      </c>
      <c r="P1446" s="2" t="s">
        <v>1334</v>
      </c>
      <c r="Q1446" s="2">
        <v>112</v>
      </c>
      <c r="R1446" s="2" t="s">
        <v>985</v>
      </c>
      <c r="S1446" s="2">
        <v>32000</v>
      </c>
      <c r="T1446" s="4">
        <v>86</v>
      </c>
      <c r="U1446" s="4">
        <f t="shared" si="50"/>
        <v>2752000</v>
      </c>
      <c r="V1446" s="4">
        <f t="shared" si="49"/>
        <v>3082240.0000000005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1700</v>
      </c>
      <c r="C1447" s="2" t="s">
        <v>23</v>
      </c>
      <c r="D1447" s="2" t="s">
        <v>4053</v>
      </c>
      <c r="E1447" s="2" t="s">
        <v>1687</v>
      </c>
      <c r="F1447" s="2" t="s">
        <v>1687</v>
      </c>
      <c r="G1447" s="2"/>
      <c r="H1447" s="2" t="s">
        <v>26</v>
      </c>
      <c r="I1447" s="25">
        <v>0.9</v>
      </c>
      <c r="J1447" s="2" t="s">
        <v>27</v>
      </c>
      <c r="K1447" s="2" t="s">
        <v>28</v>
      </c>
      <c r="L1447" s="2" t="s">
        <v>1631</v>
      </c>
      <c r="M1447" s="2" t="s">
        <v>484</v>
      </c>
      <c r="N1447" s="2" t="s">
        <v>30</v>
      </c>
      <c r="O1447" s="2" t="s">
        <v>1689</v>
      </c>
      <c r="P1447" s="2" t="s">
        <v>1334</v>
      </c>
      <c r="Q1447" s="2">
        <v>112</v>
      </c>
      <c r="R1447" s="2" t="s">
        <v>985</v>
      </c>
      <c r="S1447" s="2">
        <v>32000</v>
      </c>
      <c r="T1447" s="4">
        <v>100</v>
      </c>
      <c r="U1447" s="4">
        <f t="shared" si="50"/>
        <v>3200000</v>
      </c>
      <c r="V1447" s="4">
        <f t="shared" si="49"/>
        <v>3584000.0000000005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1701</v>
      </c>
      <c r="C1448" s="2" t="s">
        <v>23</v>
      </c>
      <c r="D1448" s="2" t="s">
        <v>4053</v>
      </c>
      <c r="E1448" s="2" t="s">
        <v>1687</v>
      </c>
      <c r="F1448" s="2" t="s">
        <v>1687</v>
      </c>
      <c r="G1448" s="2"/>
      <c r="H1448" s="2" t="s">
        <v>26</v>
      </c>
      <c r="I1448" s="25">
        <v>0.9</v>
      </c>
      <c r="J1448" s="2" t="s">
        <v>27</v>
      </c>
      <c r="K1448" s="2" t="s">
        <v>28</v>
      </c>
      <c r="L1448" s="2" t="s">
        <v>1631</v>
      </c>
      <c r="M1448" s="2" t="s">
        <v>1714</v>
      </c>
      <c r="N1448" s="2" t="s">
        <v>30</v>
      </c>
      <c r="O1448" s="2" t="s">
        <v>1689</v>
      </c>
      <c r="P1448" s="2" t="s">
        <v>1334</v>
      </c>
      <c r="Q1448" s="2">
        <v>112</v>
      </c>
      <c r="R1448" s="2" t="s">
        <v>985</v>
      </c>
      <c r="S1448" s="2">
        <v>3780</v>
      </c>
      <c r="T1448" s="4">
        <v>20</v>
      </c>
      <c r="U1448" s="4">
        <f t="shared" si="50"/>
        <v>75600</v>
      </c>
      <c r="V1448" s="4">
        <f t="shared" si="49"/>
        <v>84672.000000000015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1702</v>
      </c>
      <c r="C1449" s="2" t="s">
        <v>23</v>
      </c>
      <c r="D1449" s="2" t="s">
        <v>4053</v>
      </c>
      <c r="E1449" s="2" t="s">
        <v>1687</v>
      </c>
      <c r="F1449" s="2" t="s">
        <v>1687</v>
      </c>
      <c r="G1449" s="2"/>
      <c r="H1449" s="2" t="s">
        <v>26</v>
      </c>
      <c r="I1449" s="25">
        <v>0.9</v>
      </c>
      <c r="J1449" s="2" t="s">
        <v>27</v>
      </c>
      <c r="K1449" s="2" t="s">
        <v>28</v>
      </c>
      <c r="L1449" s="2" t="s">
        <v>1631</v>
      </c>
      <c r="M1449" s="2" t="s">
        <v>1716</v>
      </c>
      <c r="N1449" s="2" t="s">
        <v>30</v>
      </c>
      <c r="O1449" s="2" t="s">
        <v>1689</v>
      </c>
      <c r="P1449" s="2" t="s">
        <v>1334</v>
      </c>
      <c r="Q1449" s="2">
        <v>112</v>
      </c>
      <c r="R1449" s="2" t="s">
        <v>985</v>
      </c>
      <c r="S1449" s="2">
        <v>60</v>
      </c>
      <c r="T1449" s="4">
        <v>90</v>
      </c>
      <c r="U1449" s="4">
        <f t="shared" si="50"/>
        <v>5400</v>
      </c>
      <c r="V1449" s="4">
        <f t="shared" si="49"/>
        <v>6048.0000000000009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1703</v>
      </c>
      <c r="C1450" s="2" t="s">
        <v>23</v>
      </c>
      <c r="D1450" s="2" t="s">
        <v>4098</v>
      </c>
      <c r="E1450" s="2" t="s">
        <v>1718</v>
      </c>
      <c r="F1450" s="2" t="s">
        <v>1718</v>
      </c>
      <c r="G1450" s="2"/>
      <c r="H1450" s="2" t="s">
        <v>959</v>
      </c>
      <c r="I1450" s="25">
        <v>0.9</v>
      </c>
      <c r="J1450" s="2" t="s">
        <v>27</v>
      </c>
      <c r="K1450" s="2" t="s">
        <v>28</v>
      </c>
      <c r="L1450" s="2" t="s">
        <v>1719</v>
      </c>
      <c r="M1450" s="2" t="s">
        <v>188</v>
      </c>
      <c r="N1450" s="2" t="s">
        <v>30</v>
      </c>
      <c r="O1450" s="2" t="s">
        <v>1689</v>
      </c>
      <c r="P1450" s="2" t="s">
        <v>1334</v>
      </c>
      <c r="Q1450" s="2">
        <v>179</v>
      </c>
      <c r="R1450" s="2" t="s">
        <v>1720</v>
      </c>
      <c r="S1450" s="2">
        <v>48</v>
      </c>
      <c r="T1450" s="4">
        <v>15000</v>
      </c>
      <c r="U1450" s="4">
        <f t="shared" si="50"/>
        <v>720000</v>
      </c>
      <c r="V1450" s="4">
        <f t="shared" ref="V1450:V1513" si="51">U1450*1.12</f>
        <v>806400.00000000012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1704</v>
      </c>
      <c r="C1451" s="2" t="s">
        <v>23</v>
      </c>
      <c r="D1451" s="2" t="s">
        <v>4051</v>
      </c>
      <c r="E1451" s="2" t="s">
        <v>1722</v>
      </c>
      <c r="F1451" s="2" t="s">
        <v>1722</v>
      </c>
      <c r="G1451" s="2"/>
      <c r="H1451" s="2" t="s">
        <v>1344</v>
      </c>
      <c r="I1451" s="25">
        <v>0.9</v>
      </c>
      <c r="J1451" s="2" t="s">
        <v>27</v>
      </c>
      <c r="K1451" s="2" t="s">
        <v>28</v>
      </c>
      <c r="L1451" s="2" t="s">
        <v>1719</v>
      </c>
      <c r="M1451" s="2" t="s">
        <v>188</v>
      </c>
      <c r="N1451" s="2" t="s">
        <v>30</v>
      </c>
      <c r="O1451" s="2" t="s">
        <v>1689</v>
      </c>
      <c r="P1451" s="2" t="s">
        <v>1334</v>
      </c>
      <c r="Q1451" s="2">
        <v>123</v>
      </c>
      <c r="R1451" s="2" t="s">
        <v>1723</v>
      </c>
      <c r="S1451" s="2">
        <v>48</v>
      </c>
      <c r="T1451" s="4">
        <v>5000</v>
      </c>
      <c r="U1451" s="4">
        <f t="shared" si="50"/>
        <v>240000</v>
      </c>
      <c r="V1451" s="4">
        <f t="shared" si="51"/>
        <v>268800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1705</v>
      </c>
      <c r="C1452" s="2" t="s">
        <v>23</v>
      </c>
      <c r="D1452" s="2" t="s">
        <v>4098</v>
      </c>
      <c r="E1452" s="2" t="s">
        <v>1718</v>
      </c>
      <c r="F1452" s="2" t="s">
        <v>1718</v>
      </c>
      <c r="G1452" s="2"/>
      <c r="H1452" s="2" t="s">
        <v>959</v>
      </c>
      <c r="I1452" s="25">
        <v>0.9</v>
      </c>
      <c r="J1452" s="2" t="s">
        <v>27</v>
      </c>
      <c r="K1452" s="2" t="s">
        <v>28</v>
      </c>
      <c r="L1452" s="2" t="s">
        <v>1719</v>
      </c>
      <c r="M1452" s="2" t="s">
        <v>352</v>
      </c>
      <c r="N1452" s="2" t="s">
        <v>30</v>
      </c>
      <c r="O1452" s="2" t="s">
        <v>1689</v>
      </c>
      <c r="P1452" s="2" t="s">
        <v>1334</v>
      </c>
      <c r="Q1452" s="2">
        <v>179</v>
      </c>
      <c r="R1452" s="2" t="s">
        <v>1720</v>
      </c>
      <c r="S1452" s="2">
        <v>153</v>
      </c>
      <c r="T1452" s="4">
        <v>13000</v>
      </c>
      <c r="U1452" s="4">
        <f t="shared" si="50"/>
        <v>1989000</v>
      </c>
      <c r="V1452" s="4">
        <f t="shared" si="51"/>
        <v>2227680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1708</v>
      </c>
      <c r="C1453" s="2" t="s">
        <v>23</v>
      </c>
      <c r="D1453" s="2" t="s">
        <v>4051</v>
      </c>
      <c r="E1453" s="2" t="s">
        <v>1722</v>
      </c>
      <c r="F1453" s="2" t="s">
        <v>1722</v>
      </c>
      <c r="G1453" s="2"/>
      <c r="H1453" s="2" t="s">
        <v>1344</v>
      </c>
      <c r="I1453" s="25">
        <v>0.9</v>
      </c>
      <c r="J1453" s="2" t="s">
        <v>27</v>
      </c>
      <c r="K1453" s="2" t="s">
        <v>28</v>
      </c>
      <c r="L1453" s="2" t="s">
        <v>1719</v>
      </c>
      <c r="M1453" s="2" t="s">
        <v>352</v>
      </c>
      <c r="N1453" s="2" t="s">
        <v>30</v>
      </c>
      <c r="O1453" s="2" t="s">
        <v>1689</v>
      </c>
      <c r="P1453" s="2" t="s">
        <v>1334</v>
      </c>
      <c r="Q1453" s="2">
        <v>123</v>
      </c>
      <c r="R1453" s="2" t="s">
        <v>1723</v>
      </c>
      <c r="S1453" s="2">
        <v>61</v>
      </c>
      <c r="T1453" s="4">
        <v>5000</v>
      </c>
      <c r="U1453" s="4">
        <f t="shared" si="50"/>
        <v>305000</v>
      </c>
      <c r="V1453" s="4">
        <f t="shared" si="51"/>
        <v>341600.00000000006</v>
      </c>
      <c r="W1453" s="2" t="s">
        <v>34</v>
      </c>
      <c r="X1453" s="2">
        <v>2013</v>
      </c>
      <c r="Y1453" s="2"/>
    </row>
    <row r="1454" spans="2:25" ht="63.75" x14ac:dyDescent="0.2">
      <c r="B1454" s="2" t="s">
        <v>1709</v>
      </c>
      <c r="C1454" s="2" t="s">
        <v>23</v>
      </c>
      <c r="D1454" s="2" t="s">
        <v>4098</v>
      </c>
      <c r="E1454" s="2" t="s">
        <v>1718</v>
      </c>
      <c r="F1454" s="2" t="s">
        <v>1718</v>
      </c>
      <c r="G1454" s="2"/>
      <c r="H1454" s="2" t="s">
        <v>959</v>
      </c>
      <c r="I1454" s="25">
        <v>0.9</v>
      </c>
      <c r="J1454" s="2" t="s">
        <v>27</v>
      </c>
      <c r="K1454" s="2" t="s">
        <v>28</v>
      </c>
      <c r="L1454" s="2" t="s">
        <v>1719</v>
      </c>
      <c r="M1454" s="2" t="s">
        <v>1714</v>
      </c>
      <c r="N1454" s="2" t="s">
        <v>30</v>
      </c>
      <c r="O1454" s="2" t="s">
        <v>1689</v>
      </c>
      <c r="P1454" s="2" t="s">
        <v>1334</v>
      </c>
      <c r="Q1454" s="2">
        <v>179</v>
      </c>
      <c r="R1454" s="2" t="s">
        <v>1720</v>
      </c>
      <c r="S1454" s="2">
        <v>22</v>
      </c>
      <c r="T1454" s="4">
        <v>15000</v>
      </c>
      <c r="U1454" s="4">
        <f t="shared" si="50"/>
        <v>330000</v>
      </c>
      <c r="V1454" s="4">
        <f t="shared" si="51"/>
        <v>369600.00000000006</v>
      </c>
      <c r="W1454" s="2" t="s">
        <v>34</v>
      </c>
      <c r="X1454" s="2">
        <v>2013</v>
      </c>
      <c r="Y1454" s="2"/>
    </row>
    <row r="1455" spans="2:25" ht="63.75" x14ac:dyDescent="0.2">
      <c r="B1455" s="2" t="s">
        <v>1710</v>
      </c>
      <c r="C1455" s="2" t="s">
        <v>23</v>
      </c>
      <c r="D1455" s="2" t="s">
        <v>4051</v>
      </c>
      <c r="E1455" s="2" t="s">
        <v>1722</v>
      </c>
      <c r="F1455" s="2" t="s">
        <v>1722</v>
      </c>
      <c r="G1455" s="2"/>
      <c r="H1455" s="2" t="s">
        <v>1344</v>
      </c>
      <c r="I1455" s="25">
        <v>0.9</v>
      </c>
      <c r="J1455" s="2" t="s">
        <v>27</v>
      </c>
      <c r="K1455" s="2" t="s">
        <v>28</v>
      </c>
      <c r="L1455" s="2" t="s">
        <v>1719</v>
      </c>
      <c r="M1455" s="2" t="s">
        <v>1714</v>
      </c>
      <c r="N1455" s="2" t="s">
        <v>30</v>
      </c>
      <c r="O1455" s="2" t="s">
        <v>1689</v>
      </c>
      <c r="P1455" s="2" t="s">
        <v>1334</v>
      </c>
      <c r="Q1455" s="2">
        <v>123</v>
      </c>
      <c r="R1455" s="2" t="s">
        <v>1723</v>
      </c>
      <c r="S1455" s="2">
        <v>20</v>
      </c>
      <c r="T1455" s="4">
        <v>5000</v>
      </c>
      <c r="U1455" s="4">
        <f t="shared" si="50"/>
        <v>100000</v>
      </c>
      <c r="V1455" s="4">
        <f t="shared" si="51"/>
        <v>112000.00000000001</v>
      </c>
      <c r="W1455" s="2" t="s">
        <v>34</v>
      </c>
      <c r="X1455" s="2">
        <v>2013</v>
      </c>
      <c r="Y1455" s="2"/>
    </row>
    <row r="1456" spans="2:25" ht="63.75" x14ac:dyDescent="0.2">
      <c r="B1456" s="2" t="s">
        <v>1711</v>
      </c>
      <c r="C1456" s="2" t="s">
        <v>23</v>
      </c>
      <c r="D1456" s="2" t="s">
        <v>4098</v>
      </c>
      <c r="E1456" s="2" t="s">
        <v>1718</v>
      </c>
      <c r="F1456" s="2" t="s">
        <v>1729</v>
      </c>
      <c r="G1456" s="2"/>
      <c r="H1456" s="2" t="s">
        <v>959</v>
      </c>
      <c r="I1456" s="25">
        <v>0.9</v>
      </c>
      <c r="J1456" s="2" t="s">
        <v>27</v>
      </c>
      <c r="K1456" s="2" t="s">
        <v>28</v>
      </c>
      <c r="L1456" s="2" t="s">
        <v>1719</v>
      </c>
      <c r="M1456" s="2" t="s">
        <v>418</v>
      </c>
      <c r="N1456" s="2" t="s">
        <v>30</v>
      </c>
      <c r="O1456" s="2" t="s">
        <v>1689</v>
      </c>
      <c r="P1456" s="2" t="s">
        <v>1334</v>
      </c>
      <c r="Q1456" s="2">
        <v>179</v>
      </c>
      <c r="R1456" s="2" t="s">
        <v>1720</v>
      </c>
      <c r="S1456" s="2">
        <v>68</v>
      </c>
      <c r="T1456" s="4">
        <v>10000</v>
      </c>
      <c r="U1456" s="4">
        <f t="shared" si="50"/>
        <v>680000</v>
      </c>
      <c r="V1456" s="4">
        <f t="shared" si="51"/>
        <v>761600.00000000012</v>
      </c>
      <c r="W1456" s="2" t="s">
        <v>34</v>
      </c>
      <c r="X1456" s="2">
        <v>2013</v>
      </c>
      <c r="Y1456" s="2"/>
    </row>
    <row r="1457" spans="2:25" ht="63.75" x14ac:dyDescent="0.2">
      <c r="B1457" s="2" t="s">
        <v>1712</v>
      </c>
      <c r="C1457" s="2" t="s">
        <v>23</v>
      </c>
      <c r="D1457" s="2" t="s">
        <v>4051</v>
      </c>
      <c r="E1457" s="2" t="s">
        <v>1722</v>
      </c>
      <c r="F1457" s="2" t="s">
        <v>1722</v>
      </c>
      <c r="G1457" s="2"/>
      <c r="H1457" s="2" t="s">
        <v>1344</v>
      </c>
      <c r="I1457" s="25">
        <v>0.9</v>
      </c>
      <c r="J1457" s="2" t="s">
        <v>27</v>
      </c>
      <c r="K1457" s="2" t="s">
        <v>28</v>
      </c>
      <c r="L1457" s="2" t="s">
        <v>1719</v>
      </c>
      <c r="M1457" s="2" t="s">
        <v>418</v>
      </c>
      <c r="N1457" s="2" t="s">
        <v>30</v>
      </c>
      <c r="O1457" s="2" t="s">
        <v>1689</v>
      </c>
      <c r="P1457" s="2" t="s">
        <v>1334</v>
      </c>
      <c r="Q1457" s="2">
        <v>123</v>
      </c>
      <c r="R1457" s="2" t="s">
        <v>1723</v>
      </c>
      <c r="S1457" s="2">
        <v>34</v>
      </c>
      <c r="T1457" s="4">
        <v>8000</v>
      </c>
      <c r="U1457" s="4">
        <f t="shared" si="50"/>
        <v>272000</v>
      </c>
      <c r="V1457" s="4">
        <f t="shared" si="51"/>
        <v>304640</v>
      </c>
      <c r="W1457" s="2" t="s">
        <v>34</v>
      </c>
      <c r="X1457" s="2">
        <v>2013</v>
      </c>
      <c r="Y1457" s="2"/>
    </row>
    <row r="1458" spans="2:25" ht="76.5" x14ac:dyDescent="0.2">
      <c r="B1458" s="2" t="s">
        <v>1713</v>
      </c>
      <c r="C1458" s="2" t="s">
        <v>23</v>
      </c>
      <c r="D1458" s="2" t="s">
        <v>4186</v>
      </c>
      <c r="E1458" s="2" t="s">
        <v>1732</v>
      </c>
      <c r="F1458" s="2" t="s">
        <v>1733</v>
      </c>
      <c r="G1458" s="2"/>
      <c r="H1458" s="2" t="s">
        <v>1344</v>
      </c>
      <c r="I1458" s="25">
        <v>0.1</v>
      </c>
      <c r="J1458" s="2" t="s">
        <v>27</v>
      </c>
      <c r="K1458" s="2" t="s">
        <v>28</v>
      </c>
      <c r="L1458" s="2" t="s">
        <v>1719</v>
      </c>
      <c r="M1458" s="2" t="s">
        <v>29</v>
      </c>
      <c r="N1458" s="2" t="s">
        <v>30</v>
      </c>
      <c r="O1458" s="2" t="s">
        <v>1689</v>
      </c>
      <c r="P1458" s="2" t="s">
        <v>1334</v>
      </c>
      <c r="Q1458" s="2">
        <v>796</v>
      </c>
      <c r="R1458" s="2" t="s">
        <v>33</v>
      </c>
      <c r="S1458" s="2">
        <v>4</v>
      </c>
      <c r="T1458" s="4">
        <v>50000</v>
      </c>
      <c r="U1458" s="4">
        <f t="shared" si="50"/>
        <v>200000</v>
      </c>
      <c r="V1458" s="4">
        <f t="shared" si="51"/>
        <v>224000.00000000003</v>
      </c>
      <c r="W1458" s="2" t="s">
        <v>34</v>
      </c>
      <c r="X1458" s="2">
        <v>2013</v>
      </c>
      <c r="Y1458" s="2"/>
    </row>
    <row r="1459" spans="2:25" ht="63.75" x14ac:dyDescent="0.2">
      <c r="B1459" s="2" t="s">
        <v>1715</v>
      </c>
      <c r="C1459" s="2" t="s">
        <v>23</v>
      </c>
      <c r="D1459" s="2" t="s">
        <v>1736</v>
      </c>
      <c r="E1459" s="2" t="s">
        <v>1737</v>
      </c>
      <c r="F1459" s="2" t="s">
        <v>1737</v>
      </c>
      <c r="G1459" s="2"/>
      <c r="H1459" s="2" t="s">
        <v>1344</v>
      </c>
      <c r="I1459" s="25">
        <v>0.1</v>
      </c>
      <c r="J1459" s="2" t="s">
        <v>27</v>
      </c>
      <c r="K1459" s="2" t="s">
        <v>28</v>
      </c>
      <c r="L1459" s="2" t="s">
        <v>1734</v>
      </c>
      <c r="M1459" s="2" t="s">
        <v>319</v>
      </c>
      <c r="N1459" s="2" t="s">
        <v>30</v>
      </c>
      <c r="O1459" s="2" t="s">
        <v>1791</v>
      </c>
      <c r="P1459" s="2" t="s">
        <v>1334</v>
      </c>
      <c r="Q1459" s="2">
        <v>796</v>
      </c>
      <c r="R1459" s="2" t="s">
        <v>33</v>
      </c>
      <c r="S1459" s="2">
        <v>10</v>
      </c>
      <c r="T1459" s="4">
        <v>15000</v>
      </c>
      <c r="U1459" s="4">
        <f t="shared" si="50"/>
        <v>150000</v>
      </c>
      <c r="V1459" s="4">
        <f t="shared" si="51"/>
        <v>168000.00000000003</v>
      </c>
      <c r="W1459" s="2" t="s">
        <v>34</v>
      </c>
      <c r="X1459" s="2">
        <v>2013</v>
      </c>
      <c r="Y1459" s="2"/>
    </row>
    <row r="1460" spans="2:25" ht="63.75" x14ac:dyDescent="0.2">
      <c r="B1460" s="2" t="s">
        <v>1717</v>
      </c>
      <c r="C1460" s="2" t="s">
        <v>23</v>
      </c>
      <c r="D1460" s="2" t="s">
        <v>4133</v>
      </c>
      <c r="E1460" s="2" t="s">
        <v>4132</v>
      </c>
      <c r="F1460" s="2" t="s">
        <v>1741</v>
      </c>
      <c r="G1460" s="2"/>
      <c r="H1460" s="2" t="s">
        <v>1344</v>
      </c>
      <c r="I1460" s="25">
        <v>0.1</v>
      </c>
      <c r="J1460" s="2" t="s">
        <v>27</v>
      </c>
      <c r="K1460" s="2" t="s">
        <v>28</v>
      </c>
      <c r="L1460" s="2" t="s">
        <v>1621</v>
      </c>
      <c r="M1460" s="2" t="s">
        <v>352</v>
      </c>
      <c r="N1460" s="2" t="s">
        <v>30</v>
      </c>
      <c r="O1460" s="2" t="s">
        <v>1866</v>
      </c>
      <c r="P1460" s="2" t="s">
        <v>1334</v>
      </c>
      <c r="Q1460" s="2">
        <v>796</v>
      </c>
      <c r="R1460" s="2" t="s">
        <v>33</v>
      </c>
      <c r="S1460" s="2">
        <v>2</v>
      </c>
      <c r="T1460" s="4">
        <v>1500</v>
      </c>
      <c r="U1460" s="4">
        <f t="shared" si="50"/>
        <v>3000</v>
      </c>
      <c r="V1460" s="4">
        <f t="shared" si="51"/>
        <v>3360.0000000000005</v>
      </c>
      <c r="W1460" s="2" t="s">
        <v>34</v>
      </c>
      <c r="X1460" s="2">
        <v>2013</v>
      </c>
      <c r="Y1460" s="2"/>
    </row>
    <row r="1461" spans="2:25" ht="63.75" x14ac:dyDescent="0.2">
      <c r="B1461" s="2" t="s">
        <v>1721</v>
      </c>
      <c r="C1461" s="2" t="s">
        <v>23</v>
      </c>
      <c r="D1461" s="2" t="s">
        <v>4192</v>
      </c>
      <c r="E1461" s="2" t="s">
        <v>1744</v>
      </c>
      <c r="F1461" s="2" t="s">
        <v>1744</v>
      </c>
      <c r="G1461" s="2"/>
      <c r="H1461" s="2" t="s">
        <v>1344</v>
      </c>
      <c r="I1461" s="25">
        <v>0.1</v>
      </c>
      <c r="J1461" s="2" t="s">
        <v>27</v>
      </c>
      <c r="K1461" s="2" t="s">
        <v>28</v>
      </c>
      <c r="L1461" s="2" t="s">
        <v>1734</v>
      </c>
      <c r="M1461" s="2" t="s">
        <v>254</v>
      </c>
      <c r="N1461" s="2" t="s">
        <v>30</v>
      </c>
      <c r="O1461" s="2" t="s">
        <v>1791</v>
      </c>
      <c r="P1461" s="2" t="s">
        <v>1334</v>
      </c>
      <c r="Q1461" s="2">
        <v>796</v>
      </c>
      <c r="R1461" s="2" t="s">
        <v>33</v>
      </c>
      <c r="S1461" s="2">
        <v>48</v>
      </c>
      <c r="T1461" s="4">
        <v>5000</v>
      </c>
      <c r="U1461" s="4">
        <f t="shared" si="50"/>
        <v>240000</v>
      </c>
      <c r="V1461" s="4">
        <f t="shared" si="51"/>
        <v>268800</v>
      </c>
      <c r="W1461" s="2" t="s">
        <v>34</v>
      </c>
      <c r="X1461" s="2">
        <v>2013</v>
      </c>
      <c r="Y1461" s="2"/>
    </row>
    <row r="1462" spans="2:25" ht="63.75" x14ac:dyDescent="0.2">
      <c r="B1462" s="2" t="s">
        <v>1724</v>
      </c>
      <c r="C1462" s="2" t="s">
        <v>23</v>
      </c>
      <c r="D1462" s="2" t="s">
        <v>4183</v>
      </c>
      <c r="E1462" s="2" t="s">
        <v>1746</v>
      </c>
      <c r="F1462" s="2" t="s">
        <v>1746</v>
      </c>
      <c r="G1462" s="2"/>
      <c r="H1462" s="2" t="s">
        <v>1344</v>
      </c>
      <c r="I1462" s="25">
        <v>0.1</v>
      </c>
      <c r="J1462" s="2" t="s">
        <v>27</v>
      </c>
      <c r="K1462" s="2" t="s">
        <v>28</v>
      </c>
      <c r="L1462" s="2" t="s">
        <v>1734</v>
      </c>
      <c r="M1462" s="2" t="s">
        <v>254</v>
      </c>
      <c r="N1462" s="2" t="s">
        <v>30</v>
      </c>
      <c r="O1462" s="2" t="s">
        <v>1791</v>
      </c>
      <c r="P1462" s="2" t="s">
        <v>1334</v>
      </c>
      <c r="Q1462" s="2">
        <v>796</v>
      </c>
      <c r="R1462" s="2" t="s">
        <v>33</v>
      </c>
      <c r="S1462" s="2">
        <v>12</v>
      </c>
      <c r="T1462" s="4">
        <v>7000</v>
      </c>
      <c r="U1462" s="4">
        <f t="shared" si="50"/>
        <v>84000</v>
      </c>
      <c r="V1462" s="4">
        <f t="shared" si="51"/>
        <v>94080.000000000015</v>
      </c>
      <c r="W1462" s="2" t="s">
        <v>34</v>
      </c>
      <c r="X1462" s="2">
        <v>2013</v>
      </c>
      <c r="Y1462" s="2"/>
    </row>
    <row r="1463" spans="2:25" ht="63.75" x14ac:dyDescent="0.2">
      <c r="B1463" s="2" t="s">
        <v>1725</v>
      </c>
      <c r="C1463" s="2" t="s">
        <v>23</v>
      </c>
      <c r="D1463" s="2" t="s">
        <v>4188</v>
      </c>
      <c r="E1463" s="2" t="s">
        <v>1748</v>
      </c>
      <c r="F1463" s="2" t="s">
        <v>1748</v>
      </c>
      <c r="G1463" s="2"/>
      <c r="H1463" s="2" t="s">
        <v>1344</v>
      </c>
      <c r="I1463" s="25">
        <v>0.1</v>
      </c>
      <c r="J1463" s="2" t="s">
        <v>27</v>
      </c>
      <c r="K1463" s="2" t="s">
        <v>28</v>
      </c>
      <c r="L1463" s="2" t="s">
        <v>1734</v>
      </c>
      <c r="M1463" s="2" t="s">
        <v>254</v>
      </c>
      <c r="N1463" s="2" t="s">
        <v>30</v>
      </c>
      <c r="O1463" s="2" t="s">
        <v>1791</v>
      </c>
      <c r="P1463" s="2" t="s">
        <v>1334</v>
      </c>
      <c r="Q1463" s="2">
        <v>796</v>
      </c>
      <c r="R1463" s="2" t="s">
        <v>33</v>
      </c>
      <c r="S1463" s="2">
        <v>12</v>
      </c>
      <c r="T1463" s="4">
        <v>4000</v>
      </c>
      <c r="U1463" s="4">
        <f t="shared" si="50"/>
        <v>48000</v>
      </c>
      <c r="V1463" s="4">
        <f t="shared" si="51"/>
        <v>53760.000000000007</v>
      </c>
      <c r="W1463" s="2" t="s">
        <v>34</v>
      </c>
      <c r="X1463" s="2">
        <v>2013</v>
      </c>
      <c r="Y1463" s="2"/>
    </row>
    <row r="1464" spans="2:25" ht="63.75" x14ac:dyDescent="0.2">
      <c r="B1464" s="2" t="s">
        <v>1726</v>
      </c>
      <c r="C1464" s="2" t="s">
        <v>23</v>
      </c>
      <c r="D1464" s="2" t="s">
        <v>4190</v>
      </c>
      <c r="E1464" s="2" t="s">
        <v>1750</v>
      </c>
      <c r="F1464" s="2" t="s">
        <v>1750</v>
      </c>
      <c r="G1464" s="2"/>
      <c r="H1464" s="2" t="s">
        <v>1344</v>
      </c>
      <c r="I1464" s="25">
        <v>0.1</v>
      </c>
      <c r="J1464" s="2" t="s">
        <v>27</v>
      </c>
      <c r="K1464" s="2" t="s">
        <v>28</v>
      </c>
      <c r="L1464" s="2" t="s">
        <v>1734</v>
      </c>
      <c r="M1464" s="2" t="s">
        <v>254</v>
      </c>
      <c r="N1464" s="2" t="s">
        <v>30</v>
      </c>
      <c r="O1464" s="2" t="s">
        <v>1791</v>
      </c>
      <c r="P1464" s="2" t="s">
        <v>1334</v>
      </c>
      <c r="Q1464" s="2">
        <v>796</v>
      </c>
      <c r="R1464" s="2" t="s">
        <v>33</v>
      </c>
      <c r="S1464" s="2">
        <v>12</v>
      </c>
      <c r="T1464" s="4">
        <v>1200</v>
      </c>
      <c r="U1464" s="4">
        <f t="shared" si="50"/>
        <v>14400</v>
      </c>
      <c r="V1464" s="4">
        <f t="shared" si="51"/>
        <v>16128.000000000002</v>
      </c>
      <c r="W1464" s="2" t="s">
        <v>34</v>
      </c>
      <c r="X1464" s="2">
        <v>2013</v>
      </c>
      <c r="Y1464" s="2"/>
    </row>
    <row r="1465" spans="2:25" ht="63.75" x14ac:dyDescent="0.2">
      <c r="B1465" s="2" t="s">
        <v>1727</v>
      </c>
      <c r="C1465" s="2" t="s">
        <v>23</v>
      </c>
      <c r="D1465" s="2" t="s">
        <v>4201</v>
      </c>
      <c r="E1465" s="2" t="s">
        <v>1752</v>
      </c>
      <c r="F1465" s="2" t="s">
        <v>1752</v>
      </c>
      <c r="G1465" s="2"/>
      <c r="H1465" s="2" t="s">
        <v>1344</v>
      </c>
      <c r="I1465" s="25">
        <v>0.1</v>
      </c>
      <c r="J1465" s="2" t="s">
        <v>27</v>
      </c>
      <c r="K1465" s="2" t="s">
        <v>28</v>
      </c>
      <c r="L1465" s="2" t="s">
        <v>1734</v>
      </c>
      <c r="M1465" s="2" t="s">
        <v>254</v>
      </c>
      <c r="N1465" s="2" t="s">
        <v>30</v>
      </c>
      <c r="O1465" s="2" t="s">
        <v>1791</v>
      </c>
      <c r="P1465" s="2" t="s">
        <v>1334</v>
      </c>
      <c r="Q1465" s="2">
        <v>796</v>
      </c>
      <c r="R1465" s="2" t="s">
        <v>33</v>
      </c>
      <c r="S1465" s="2">
        <v>2</v>
      </c>
      <c r="T1465" s="4">
        <v>3000</v>
      </c>
      <c r="U1465" s="4">
        <f t="shared" si="50"/>
        <v>6000</v>
      </c>
      <c r="V1465" s="4">
        <f t="shared" si="51"/>
        <v>6720.0000000000009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1728</v>
      </c>
      <c r="C1466" s="2" t="s">
        <v>23</v>
      </c>
      <c r="D1466" s="2" t="s">
        <v>4200</v>
      </c>
      <c r="E1466" s="2" t="s">
        <v>1738</v>
      </c>
      <c r="F1466" s="2" t="s">
        <v>1738</v>
      </c>
      <c r="G1466" s="2"/>
      <c r="H1466" s="2" t="s">
        <v>1344</v>
      </c>
      <c r="I1466" s="25">
        <v>0.1</v>
      </c>
      <c r="J1466" s="2" t="s">
        <v>27</v>
      </c>
      <c r="K1466" s="2" t="s">
        <v>28</v>
      </c>
      <c r="L1466" s="2" t="s">
        <v>1734</v>
      </c>
      <c r="M1466" s="2" t="s">
        <v>254</v>
      </c>
      <c r="N1466" s="2" t="s">
        <v>30</v>
      </c>
      <c r="O1466" s="2" t="s">
        <v>1791</v>
      </c>
      <c r="P1466" s="2" t="s">
        <v>1334</v>
      </c>
      <c r="Q1466" s="2">
        <v>796</v>
      </c>
      <c r="R1466" s="2" t="s">
        <v>33</v>
      </c>
      <c r="S1466" s="2">
        <v>10</v>
      </c>
      <c r="T1466" s="4">
        <v>1500</v>
      </c>
      <c r="U1466" s="4">
        <f t="shared" si="50"/>
        <v>15000</v>
      </c>
      <c r="V1466" s="4">
        <f t="shared" si="51"/>
        <v>16800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1730</v>
      </c>
      <c r="C1467" s="2" t="s">
        <v>23</v>
      </c>
      <c r="D1467" s="2" t="s">
        <v>4202</v>
      </c>
      <c r="E1467" s="2" t="s">
        <v>4203</v>
      </c>
      <c r="F1467" s="2" t="s">
        <v>1755</v>
      </c>
      <c r="G1467" s="2"/>
      <c r="H1467" s="2" t="s">
        <v>1344</v>
      </c>
      <c r="I1467" s="25">
        <v>0.1</v>
      </c>
      <c r="J1467" s="2" t="s">
        <v>27</v>
      </c>
      <c r="K1467" s="2" t="s">
        <v>28</v>
      </c>
      <c r="L1467" s="2" t="s">
        <v>1734</v>
      </c>
      <c r="M1467" s="2" t="s">
        <v>254</v>
      </c>
      <c r="N1467" s="2" t="s">
        <v>30</v>
      </c>
      <c r="O1467" s="2" t="s">
        <v>1791</v>
      </c>
      <c r="P1467" s="2" t="s">
        <v>1334</v>
      </c>
      <c r="Q1467" s="2">
        <v>796</v>
      </c>
      <c r="R1467" s="2" t="s">
        <v>33</v>
      </c>
      <c r="S1467" s="2">
        <v>4</v>
      </c>
      <c r="T1467" s="4">
        <v>2000</v>
      </c>
      <c r="U1467" s="4">
        <f t="shared" si="50"/>
        <v>8000</v>
      </c>
      <c r="V1467" s="4">
        <f t="shared" si="51"/>
        <v>8960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1731</v>
      </c>
      <c r="C1468" s="2" t="s">
        <v>23</v>
      </c>
      <c r="D1468" s="2" t="s">
        <v>4177</v>
      </c>
      <c r="E1468" s="2" t="s">
        <v>4178</v>
      </c>
      <c r="F1468" s="2" t="s">
        <v>1757</v>
      </c>
      <c r="G1468" s="2"/>
      <c r="H1468" s="2" t="s">
        <v>1344</v>
      </c>
      <c r="I1468" s="25">
        <v>0.1</v>
      </c>
      <c r="J1468" s="2" t="s">
        <v>27</v>
      </c>
      <c r="K1468" s="2" t="s">
        <v>28</v>
      </c>
      <c r="L1468" s="2" t="s">
        <v>1734</v>
      </c>
      <c r="M1468" s="2" t="s">
        <v>254</v>
      </c>
      <c r="N1468" s="2" t="s">
        <v>30</v>
      </c>
      <c r="O1468" s="2" t="s">
        <v>1791</v>
      </c>
      <c r="P1468" s="2" t="s">
        <v>1334</v>
      </c>
      <c r="Q1468" s="2">
        <v>796</v>
      </c>
      <c r="R1468" s="2" t="s">
        <v>33</v>
      </c>
      <c r="S1468" s="2">
        <v>4</v>
      </c>
      <c r="T1468" s="4">
        <v>1500</v>
      </c>
      <c r="U1468" s="4">
        <f t="shared" ref="U1468:U1487" si="52">T1468*S1468</f>
        <v>6000</v>
      </c>
      <c r="V1468" s="4">
        <f t="shared" si="51"/>
        <v>6720.0000000000009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4245</v>
      </c>
      <c r="C1469" s="2" t="s">
        <v>23</v>
      </c>
      <c r="D1469" s="2" t="s">
        <v>4177</v>
      </c>
      <c r="E1469" s="2" t="s">
        <v>4178</v>
      </c>
      <c r="F1469" s="2" t="s">
        <v>1757</v>
      </c>
      <c r="G1469" s="2"/>
      <c r="H1469" s="2" t="s">
        <v>1344</v>
      </c>
      <c r="I1469" s="25">
        <v>0.1</v>
      </c>
      <c r="J1469" s="2">
        <v>711000000</v>
      </c>
      <c r="K1469" s="2" t="s">
        <v>28</v>
      </c>
      <c r="L1469" s="2" t="s">
        <v>1268</v>
      </c>
      <c r="M1469" s="2" t="s">
        <v>4226</v>
      </c>
      <c r="N1469" s="2" t="s">
        <v>30</v>
      </c>
      <c r="O1469" s="2" t="s">
        <v>4227</v>
      </c>
      <c r="P1469" s="2" t="s">
        <v>1334</v>
      </c>
      <c r="Q1469" s="2">
        <v>796</v>
      </c>
      <c r="R1469" s="2" t="s">
        <v>33</v>
      </c>
      <c r="S1469" s="2">
        <v>60</v>
      </c>
      <c r="T1469" s="4">
        <v>950</v>
      </c>
      <c r="U1469" s="4">
        <f t="shared" ref="U1469:U1470" si="53">T1469*S1469</f>
        <v>57000</v>
      </c>
      <c r="V1469" s="4">
        <f t="shared" si="51"/>
        <v>63840.000000000007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4246</v>
      </c>
      <c r="C1470" s="2" t="s">
        <v>23</v>
      </c>
      <c r="D1470" s="2" t="s">
        <v>4177</v>
      </c>
      <c r="E1470" s="2" t="s">
        <v>4178</v>
      </c>
      <c r="F1470" s="2" t="s">
        <v>1757</v>
      </c>
      <c r="G1470" s="2"/>
      <c r="H1470" s="2" t="s">
        <v>1344</v>
      </c>
      <c r="I1470" s="25">
        <v>0.1</v>
      </c>
      <c r="J1470" s="2">
        <v>711000000</v>
      </c>
      <c r="K1470" s="2" t="s">
        <v>28</v>
      </c>
      <c r="L1470" s="2" t="s">
        <v>1268</v>
      </c>
      <c r="M1470" s="2" t="s">
        <v>4228</v>
      </c>
      <c r="N1470" s="2" t="s">
        <v>30</v>
      </c>
      <c r="O1470" s="2" t="s">
        <v>4227</v>
      </c>
      <c r="P1470" s="2" t="s">
        <v>1334</v>
      </c>
      <c r="Q1470" s="2">
        <v>796</v>
      </c>
      <c r="R1470" s="2" t="s">
        <v>33</v>
      </c>
      <c r="S1470" s="2">
        <v>60</v>
      </c>
      <c r="T1470" s="4">
        <v>2040</v>
      </c>
      <c r="U1470" s="4">
        <f t="shared" si="53"/>
        <v>122400</v>
      </c>
      <c r="V1470" s="4">
        <f t="shared" si="51"/>
        <v>137088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1735</v>
      </c>
      <c r="C1471" s="2" t="s">
        <v>23</v>
      </c>
      <c r="D1471" s="2" t="s">
        <v>4199</v>
      </c>
      <c r="E1471" s="2" t="s">
        <v>1759</v>
      </c>
      <c r="F1471" s="2" t="s">
        <v>1759</v>
      </c>
      <c r="G1471" s="2"/>
      <c r="H1471" s="2" t="s">
        <v>1344</v>
      </c>
      <c r="I1471" s="25">
        <v>0.1</v>
      </c>
      <c r="J1471" s="2" t="s">
        <v>27</v>
      </c>
      <c r="K1471" s="2" t="s">
        <v>28</v>
      </c>
      <c r="L1471" s="2" t="s">
        <v>1734</v>
      </c>
      <c r="M1471" s="2" t="s">
        <v>254</v>
      </c>
      <c r="N1471" s="2" t="s">
        <v>30</v>
      </c>
      <c r="O1471" s="2" t="s">
        <v>1791</v>
      </c>
      <c r="P1471" s="2" t="s">
        <v>1334</v>
      </c>
      <c r="Q1471" s="2">
        <v>796</v>
      </c>
      <c r="R1471" s="2" t="s">
        <v>33</v>
      </c>
      <c r="S1471" s="2">
        <v>6</v>
      </c>
      <c r="T1471" s="4">
        <v>5000</v>
      </c>
      <c r="U1471" s="4">
        <f t="shared" si="52"/>
        <v>30000</v>
      </c>
      <c r="V1471" s="4">
        <f t="shared" si="51"/>
        <v>33600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4247</v>
      </c>
      <c r="C1472" s="2" t="s">
        <v>23</v>
      </c>
      <c r="D1472" s="2" t="s">
        <v>4174</v>
      </c>
      <c r="E1472" s="2" t="s">
        <v>1761</v>
      </c>
      <c r="F1472" s="2" t="s">
        <v>1761</v>
      </c>
      <c r="G1472" s="2"/>
      <c r="H1472" s="2" t="s">
        <v>1344</v>
      </c>
      <c r="I1472" s="25">
        <v>0.1</v>
      </c>
      <c r="J1472" s="2" t="s">
        <v>27</v>
      </c>
      <c r="K1472" s="2" t="s">
        <v>28</v>
      </c>
      <c r="L1472" s="2" t="s">
        <v>1734</v>
      </c>
      <c r="M1472" s="2" t="s">
        <v>254</v>
      </c>
      <c r="N1472" s="2" t="s">
        <v>30</v>
      </c>
      <c r="O1472" s="2" t="s">
        <v>1791</v>
      </c>
      <c r="P1472" s="2" t="s">
        <v>1334</v>
      </c>
      <c r="Q1472" s="2">
        <v>796</v>
      </c>
      <c r="R1472" s="2" t="s">
        <v>33</v>
      </c>
      <c r="S1472" s="2">
        <v>10</v>
      </c>
      <c r="T1472" s="4">
        <v>5000</v>
      </c>
      <c r="U1472" s="4">
        <f t="shared" si="52"/>
        <v>50000</v>
      </c>
      <c r="V1472" s="4">
        <f t="shared" si="51"/>
        <v>56000.000000000007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4248</v>
      </c>
      <c r="C1473" s="2" t="s">
        <v>23</v>
      </c>
      <c r="D1473" s="2" t="s">
        <v>4193</v>
      </c>
      <c r="E1473" s="2" t="s">
        <v>1739</v>
      </c>
      <c r="F1473" s="2" t="s">
        <v>1739</v>
      </c>
      <c r="G1473" s="2"/>
      <c r="H1473" s="2" t="s">
        <v>1344</v>
      </c>
      <c r="I1473" s="25">
        <v>0.1</v>
      </c>
      <c r="J1473" s="2" t="s">
        <v>27</v>
      </c>
      <c r="K1473" s="2" t="s">
        <v>28</v>
      </c>
      <c r="L1473" s="2" t="s">
        <v>1734</v>
      </c>
      <c r="M1473" s="2" t="s">
        <v>254</v>
      </c>
      <c r="N1473" s="2" t="s">
        <v>30</v>
      </c>
      <c r="O1473" s="2" t="s">
        <v>1791</v>
      </c>
      <c r="P1473" s="2" t="s">
        <v>1334</v>
      </c>
      <c r="Q1473" s="2">
        <v>796</v>
      </c>
      <c r="R1473" s="2" t="s">
        <v>33</v>
      </c>
      <c r="S1473" s="2">
        <v>12</v>
      </c>
      <c r="T1473" s="4">
        <v>2000</v>
      </c>
      <c r="U1473" s="4">
        <f t="shared" si="52"/>
        <v>24000</v>
      </c>
      <c r="V1473" s="4">
        <f t="shared" si="51"/>
        <v>26880.000000000004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4249</v>
      </c>
      <c r="C1474" s="2" t="s">
        <v>23</v>
      </c>
      <c r="D1474" s="2" t="s">
        <v>4175</v>
      </c>
      <c r="E1474" s="2" t="s">
        <v>1764</v>
      </c>
      <c r="F1474" s="2" t="s">
        <v>1764</v>
      </c>
      <c r="G1474" s="2"/>
      <c r="H1474" s="2" t="s">
        <v>1344</v>
      </c>
      <c r="I1474" s="25">
        <v>0.1</v>
      </c>
      <c r="J1474" s="2" t="s">
        <v>27</v>
      </c>
      <c r="K1474" s="2" t="s">
        <v>28</v>
      </c>
      <c r="L1474" s="2" t="s">
        <v>1734</v>
      </c>
      <c r="M1474" s="2" t="s">
        <v>254</v>
      </c>
      <c r="N1474" s="2" t="s">
        <v>30</v>
      </c>
      <c r="O1474" s="2" t="s">
        <v>1791</v>
      </c>
      <c r="P1474" s="2" t="s">
        <v>1334</v>
      </c>
      <c r="Q1474" s="2">
        <v>796</v>
      </c>
      <c r="R1474" s="2" t="s">
        <v>33</v>
      </c>
      <c r="S1474" s="2">
        <v>8</v>
      </c>
      <c r="T1474" s="4">
        <v>1600</v>
      </c>
      <c r="U1474" s="4">
        <f t="shared" si="52"/>
        <v>12800</v>
      </c>
      <c r="V1474" s="4">
        <f t="shared" si="51"/>
        <v>14336.000000000002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4250</v>
      </c>
      <c r="C1475" s="2" t="s">
        <v>23</v>
      </c>
      <c r="D1475" s="2" t="s">
        <v>4182</v>
      </c>
      <c r="E1475" s="2" t="s">
        <v>4181</v>
      </c>
      <c r="F1475" s="2" t="s">
        <v>4181</v>
      </c>
      <c r="G1475" s="2"/>
      <c r="H1475" s="2" t="s">
        <v>1344</v>
      </c>
      <c r="I1475" s="25">
        <v>0.1</v>
      </c>
      <c r="J1475" s="2" t="s">
        <v>27</v>
      </c>
      <c r="K1475" s="2" t="s">
        <v>28</v>
      </c>
      <c r="L1475" s="2" t="s">
        <v>1734</v>
      </c>
      <c r="M1475" s="2" t="s">
        <v>254</v>
      </c>
      <c r="N1475" s="2" t="s">
        <v>30</v>
      </c>
      <c r="O1475" s="2" t="s">
        <v>1791</v>
      </c>
      <c r="P1475" s="2" t="s">
        <v>1334</v>
      </c>
      <c r="Q1475" s="2">
        <v>796</v>
      </c>
      <c r="R1475" s="2" t="s">
        <v>33</v>
      </c>
      <c r="S1475" s="2">
        <v>18</v>
      </c>
      <c r="T1475" s="4">
        <v>3000</v>
      </c>
      <c r="U1475" s="4">
        <f t="shared" si="52"/>
        <v>54000</v>
      </c>
      <c r="V1475" s="4">
        <f t="shared" si="51"/>
        <v>60480.000000000007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4251</v>
      </c>
      <c r="C1476" s="2" t="s">
        <v>23</v>
      </c>
      <c r="D1476" s="2" t="s">
        <v>4180</v>
      </c>
      <c r="E1476" s="2" t="s">
        <v>1767</v>
      </c>
      <c r="F1476" s="2" t="s">
        <v>1767</v>
      </c>
      <c r="G1476" s="2"/>
      <c r="H1476" s="2" t="s">
        <v>1344</v>
      </c>
      <c r="I1476" s="25">
        <v>0.1</v>
      </c>
      <c r="J1476" s="2" t="s">
        <v>27</v>
      </c>
      <c r="K1476" s="2" t="s">
        <v>28</v>
      </c>
      <c r="L1476" s="2" t="s">
        <v>1734</v>
      </c>
      <c r="M1476" s="2" t="s">
        <v>254</v>
      </c>
      <c r="N1476" s="2" t="s">
        <v>30</v>
      </c>
      <c r="O1476" s="2" t="s">
        <v>1791</v>
      </c>
      <c r="P1476" s="2" t="s">
        <v>1334</v>
      </c>
      <c r="Q1476" s="2">
        <v>796</v>
      </c>
      <c r="R1476" s="2" t="s">
        <v>33</v>
      </c>
      <c r="S1476" s="2">
        <v>10</v>
      </c>
      <c r="T1476" s="4">
        <v>5000</v>
      </c>
      <c r="U1476" s="4">
        <f t="shared" si="52"/>
        <v>50000</v>
      </c>
      <c r="V1476" s="4">
        <f t="shared" si="51"/>
        <v>56000.000000000007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4252</v>
      </c>
      <c r="C1477" s="2" t="s">
        <v>23</v>
      </c>
      <c r="D1477" s="2" t="s">
        <v>4176</v>
      </c>
      <c r="E1477" s="2" t="s">
        <v>1742</v>
      </c>
      <c r="F1477" s="2" t="s">
        <v>1742</v>
      </c>
      <c r="G1477" s="2"/>
      <c r="H1477" s="2" t="s">
        <v>1344</v>
      </c>
      <c r="I1477" s="25">
        <v>0.1</v>
      </c>
      <c r="J1477" s="2" t="s">
        <v>27</v>
      </c>
      <c r="K1477" s="2" t="s">
        <v>28</v>
      </c>
      <c r="L1477" s="2" t="s">
        <v>1734</v>
      </c>
      <c r="M1477" s="2" t="s">
        <v>254</v>
      </c>
      <c r="N1477" s="2" t="s">
        <v>30</v>
      </c>
      <c r="O1477" s="2" t="s">
        <v>1791</v>
      </c>
      <c r="P1477" s="2" t="s">
        <v>1334</v>
      </c>
      <c r="Q1477" s="2">
        <v>796</v>
      </c>
      <c r="R1477" s="2" t="s">
        <v>33</v>
      </c>
      <c r="S1477" s="2">
        <v>9</v>
      </c>
      <c r="T1477" s="4">
        <v>2000</v>
      </c>
      <c r="U1477" s="4">
        <f t="shared" si="52"/>
        <v>18000</v>
      </c>
      <c r="V1477" s="4">
        <f t="shared" si="51"/>
        <v>20160.000000000004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4253</v>
      </c>
      <c r="C1478" s="2" t="s">
        <v>23</v>
      </c>
      <c r="D1478" s="2" t="s">
        <v>4200</v>
      </c>
      <c r="E1478" s="2" t="s">
        <v>1738</v>
      </c>
      <c r="F1478" s="2" t="s">
        <v>1738</v>
      </c>
      <c r="G1478" s="2"/>
      <c r="H1478" s="2" t="s">
        <v>1344</v>
      </c>
      <c r="I1478" s="25">
        <v>0.1</v>
      </c>
      <c r="J1478" s="2" t="s">
        <v>27</v>
      </c>
      <c r="K1478" s="2" t="s">
        <v>28</v>
      </c>
      <c r="L1478" s="2" t="s">
        <v>1769</v>
      </c>
      <c r="M1478" s="2" t="s">
        <v>221</v>
      </c>
      <c r="N1478" s="2" t="s">
        <v>30</v>
      </c>
      <c r="O1478" s="2" t="s">
        <v>1884</v>
      </c>
      <c r="P1478" s="2" t="s">
        <v>1334</v>
      </c>
      <c r="Q1478" s="2">
        <v>796</v>
      </c>
      <c r="R1478" s="2" t="s">
        <v>33</v>
      </c>
      <c r="S1478" s="2">
        <v>50</v>
      </c>
      <c r="T1478" s="4">
        <v>5000</v>
      </c>
      <c r="U1478" s="4">
        <f t="shared" si="52"/>
        <v>250000</v>
      </c>
      <c r="V1478" s="4">
        <f t="shared" si="51"/>
        <v>280000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4254</v>
      </c>
      <c r="C1479" s="2" t="s">
        <v>23</v>
      </c>
      <c r="D1479" s="2" t="s">
        <v>4180</v>
      </c>
      <c r="E1479" s="2" t="s">
        <v>1773</v>
      </c>
      <c r="F1479" s="2" t="s">
        <v>1773</v>
      </c>
      <c r="G1479" s="2"/>
      <c r="H1479" s="2" t="s">
        <v>1344</v>
      </c>
      <c r="I1479" s="25">
        <v>0.1</v>
      </c>
      <c r="J1479" s="2" t="s">
        <v>27</v>
      </c>
      <c r="K1479" s="2" t="s">
        <v>28</v>
      </c>
      <c r="L1479" s="2" t="s">
        <v>1771</v>
      </c>
      <c r="M1479" s="2" t="s">
        <v>550</v>
      </c>
      <c r="N1479" s="2" t="s">
        <v>30</v>
      </c>
      <c r="O1479" s="2" t="s">
        <v>4204</v>
      </c>
      <c r="P1479" s="2" t="s">
        <v>1334</v>
      </c>
      <c r="Q1479" s="2">
        <v>796</v>
      </c>
      <c r="R1479" s="2" t="s">
        <v>33</v>
      </c>
      <c r="S1479" s="2">
        <v>2</v>
      </c>
      <c r="T1479" s="4">
        <v>10000</v>
      </c>
      <c r="U1479" s="4">
        <f t="shared" si="52"/>
        <v>20000</v>
      </c>
      <c r="V1479" s="4">
        <f t="shared" si="51"/>
        <v>22400.000000000004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4255</v>
      </c>
      <c r="C1480" s="2" t="s">
        <v>23</v>
      </c>
      <c r="D1480" s="2" t="s">
        <v>4200</v>
      </c>
      <c r="E1480" s="2" t="s">
        <v>1738</v>
      </c>
      <c r="F1480" s="2" t="s">
        <v>1738</v>
      </c>
      <c r="G1480" s="2"/>
      <c r="H1480" s="2" t="s">
        <v>1344</v>
      </c>
      <c r="I1480" s="25">
        <v>0.1</v>
      </c>
      <c r="J1480" s="2" t="s">
        <v>27</v>
      </c>
      <c r="K1480" s="2" t="s">
        <v>28</v>
      </c>
      <c r="L1480" s="2" t="s">
        <v>1769</v>
      </c>
      <c r="M1480" s="2" t="s">
        <v>3967</v>
      </c>
      <c r="N1480" s="2" t="s">
        <v>30</v>
      </c>
      <c r="O1480" s="2" t="s">
        <v>1884</v>
      </c>
      <c r="P1480" s="2" t="s">
        <v>1334</v>
      </c>
      <c r="Q1480" s="2">
        <v>796</v>
      </c>
      <c r="R1480" s="2" t="s">
        <v>33</v>
      </c>
      <c r="S1480" s="2">
        <v>25</v>
      </c>
      <c r="T1480" s="4">
        <v>3000</v>
      </c>
      <c r="U1480" s="4">
        <f t="shared" si="52"/>
        <v>75000</v>
      </c>
      <c r="V1480" s="4">
        <f t="shared" si="51"/>
        <v>84000.000000000015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4256</v>
      </c>
      <c r="C1481" s="2" t="s">
        <v>23</v>
      </c>
      <c r="D1481" s="2" t="s">
        <v>4188</v>
      </c>
      <c r="E1481" s="2" t="s">
        <v>1748</v>
      </c>
      <c r="F1481" s="2" t="s">
        <v>1748</v>
      </c>
      <c r="G1481" s="2"/>
      <c r="H1481" s="2" t="s">
        <v>1344</v>
      </c>
      <c r="I1481" s="25">
        <v>0.1</v>
      </c>
      <c r="J1481" s="2" t="s">
        <v>27</v>
      </c>
      <c r="K1481" s="2" t="s">
        <v>28</v>
      </c>
      <c r="L1481" s="2" t="s">
        <v>1769</v>
      </c>
      <c r="M1481" s="2" t="s">
        <v>3967</v>
      </c>
      <c r="N1481" s="2" t="s">
        <v>30</v>
      </c>
      <c r="O1481" s="2" t="s">
        <v>1884</v>
      </c>
      <c r="P1481" s="2" t="s">
        <v>1334</v>
      </c>
      <c r="Q1481" s="2">
        <v>796</v>
      </c>
      <c r="R1481" s="2" t="s">
        <v>33</v>
      </c>
      <c r="S1481" s="2">
        <v>32</v>
      </c>
      <c r="T1481" s="4">
        <v>4000</v>
      </c>
      <c r="U1481" s="4">
        <f t="shared" si="52"/>
        <v>128000</v>
      </c>
      <c r="V1481" s="4">
        <f t="shared" si="51"/>
        <v>143360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4257</v>
      </c>
      <c r="C1482" s="2" t="s">
        <v>23</v>
      </c>
      <c r="D1482" s="2" t="s">
        <v>4189</v>
      </c>
      <c r="E1482" s="2" t="s">
        <v>1777</v>
      </c>
      <c r="F1482" s="2" t="s">
        <v>1777</v>
      </c>
      <c r="G1482" s="2"/>
      <c r="H1482" s="2" t="s">
        <v>1344</v>
      </c>
      <c r="I1482" s="25">
        <v>0.1</v>
      </c>
      <c r="J1482" s="2" t="s">
        <v>27</v>
      </c>
      <c r="K1482" s="2" t="s">
        <v>28</v>
      </c>
      <c r="L1482" s="2" t="s">
        <v>1769</v>
      </c>
      <c r="M1482" s="2" t="s">
        <v>3967</v>
      </c>
      <c r="N1482" s="2" t="s">
        <v>30</v>
      </c>
      <c r="O1482" s="2" t="s">
        <v>1884</v>
      </c>
      <c r="P1482" s="2" t="s">
        <v>1334</v>
      </c>
      <c r="Q1482" s="2">
        <v>796</v>
      </c>
      <c r="R1482" s="2" t="s">
        <v>33</v>
      </c>
      <c r="S1482" s="2">
        <v>64</v>
      </c>
      <c r="T1482" s="4">
        <v>2000</v>
      </c>
      <c r="U1482" s="4">
        <f t="shared" si="52"/>
        <v>128000</v>
      </c>
      <c r="V1482" s="4">
        <f t="shared" si="51"/>
        <v>143360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4258</v>
      </c>
      <c r="C1483" s="2" t="s">
        <v>23</v>
      </c>
      <c r="D1483" s="2" t="s">
        <v>4194</v>
      </c>
      <c r="E1483" s="2" t="s">
        <v>1779</v>
      </c>
      <c r="F1483" s="2" t="s">
        <v>1779</v>
      </c>
      <c r="G1483" s="2"/>
      <c r="H1483" s="2" t="s">
        <v>1344</v>
      </c>
      <c r="I1483" s="25">
        <v>0.1</v>
      </c>
      <c r="J1483" s="2" t="s">
        <v>27</v>
      </c>
      <c r="K1483" s="2" t="s">
        <v>28</v>
      </c>
      <c r="L1483" s="2" t="s">
        <v>1769</v>
      </c>
      <c r="M1483" s="2" t="s">
        <v>3967</v>
      </c>
      <c r="N1483" s="2" t="s">
        <v>30</v>
      </c>
      <c r="O1483" s="2" t="s">
        <v>1884</v>
      </c>
      <c r="P1483" s="2" t="s">
        <v>1334</v>
      </c>
      <c r="Q1483" s="2">
        <v>796</v>
      </c>
      <c r="R1483" s="2" t="s">
        <v>33</v>
      </c>
      <c r="S1483" s="2">
        <v>64</v>
      </c>
      <c r="T1483" s="4">
        <v>1500</v>
      </c>
      <c r="U1483" s="4">
        <f t="shared" si="52"/>
        <v>96000</v>
      </c>
      <c r="V1483" s="4">
        <f t="shared" si="51"/>
        <v>107520.00000000001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4259</v>
      </c>
      <c r="C1484" s="2" t="s">
        <v>23</v>
      </c>
      <c r="D1484" s="2" t="s">
        <v>4187</v>
      </c>
      <c r="E1484" s="2" t="s">
        <v>1781</v>
      </c>
      <c r="F1484" s="2" t="s">
        <v>1781</v>
      </c>
      <c r="G1484" s="2"/>
      <c r="H1484" s="2" t="s">
        <v>1344</v>
      </c>
      <c r="I1484" s="25">
        <v>0.1</v>
      </c>
      <c r="J1484" s="2" t="s">
        <v>27</v>
      </c>
      <c r="K1484" s="2" t="s">
        <v>28</v>
      </c>
      <c r="L1484" s="2" t="s">
        <v>1769</v>
      </c>
      <c r="M1484" s="2" t="s">
        <v>3967</v>
      </c>
      <c r="N1484" s="2" t="s">
        <v>30</v>
      </c>
      <c r="O1484" s="2" t="s">
        <v>1884</v>
      </c>
      <c r="P1484" s="2" t="s">
        <v>1334</v>
      </c>
      <c r="Q1484" s="2">
        <v>796</v>
      </c>
      <c r="R1484" s="2" t="s">
        <v>33</v>
      </c>
      <c r="S1484" s="2">
        <v>32</v>
      </c>
      <c r="T1484" s="4">
        <v>900</v>
      </c>
      <c r="U1484" s="4">
        <f t="shared" si="52"/>
        <v>28800</v>
      </c>
      <c r="V1484" s="4">
        <f t="shared" si="51"/>
        <v>32256.000000000004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4260</v>
      </c>
      <c r="C1485" s="2" t="s">
        <v>23</v>
      </c>
      <c r="D1485" s="2" t="s">
        <v>4190</v>
      </c>
      <c r="E1485" s="2" t="s">
        <v>1750</v>
      </c>
      <c r="F1485" s="2" t="s">
        <v>1750</v>
      </c>
      <c r="G1485" s="2"/>
      <c r="H1485" s="2" t="s">
        <v>1344</v>
      </c>
      <c r="I1485" s="25">
        <v>0.1</v>
      </c>
      <c r="J1485" s="2" t="s">
        <v>27</v>
      </c>
      <c r="K1485" s="2" t="s">
        <v>28</v>
      </c>
      <c r="L1485" s="2" t="s">
        <v>1769</v>
      </c>
      <c r="M1485" s="2" t="s">
        <v>3967</v>
      </c>
      <c r="N1485" s="2" t="s">
        <v>30</v>
      </c>
      <c r="O1485" s="2" t="s">
        <v>1884</v>
      </c>
      <c r="P1485" s="2" t="s">
        <v>1334</v>
      </c>
      <c r="Q1485" s="2">
        <v>796</v>
      </c>
      <c r="R1485" s="2" t="s">
        <v>33</v>
      </c>
      <c r="S1485" s="2">
        <v>16</v>
      </c>
      <c r="T1485" s="4">
        <v>1800</v>
      </c>
      <c r="U1485" s="4">
        <f t="shared" si="52"/>
        <v>28800</v>
      </c>
      <c r="V1485" s="4">
        <f t="shared" si="51"/>
        <v>32256.000000000004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4261</v>
      </c>
      <c r="C1486" s="2" t="s">
        <v>23</v>
      </c>
      <c r="D1486" s="2" t="s">
        <v>4183</v>
      </c>
      <c r="E1486" s="2" t="s">
        <v>1784</v>
      </c>
      <c r="F1486" s="2" t="s">
        <v>1784</v>
      </c>
      <c r="G1486" s="2"/>
      <c r="H1486" s="2" t="s">
        <v>1344</v>
      </c>
      <c r="I1486" s="25">
        <v>0.1</v>
      </c>
      <c r="J1486" s="2" t="s">
        <v>27</v>
      </c>
      <c r="K1486" s="2" t="s">
        <v>28</v>
      </c>
      <c r="L1486" s="2" t="s">
        <v>1769</v>
      </c>
      <c r="M1486" s="2" t="s">
        <v>3967</v>
      </c>
      <c r="N1486" s="2" t="s">
        <v>30</v>
      </c>
      <c r="O1486" s="2" t="s">
        <v>1884</v>
      </c>
      <c r="P1486" s="2" t="s">
        <v>1334</v>
      </c>
      <c r="Q1486" s="2">
        <v>796</v>
      </c>
      <c r="R1486" s="2" t="s">
        <v>33</v>
      </c>
      <c r="S1486" s="2">
        <v>16</v>
      </c>
      <c r="T1486" s="4">
        <v>3000</v>
      </c>
      <c r="U1486" s="4">
        <f t="shared" si="52"/>
        <v>48000</v>
      </c>
      <c r="V1486" s="4">
        <f t="shared" si="51"/>
        <v>53760.000000000007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1740</v>
      </c>
      <c r="C1487" s="2" t="s">
        <v>23</v>
      </c>
      <c r="D1487" s="2" t="s">
        <v>4191</v>
      </c>
      <c r="E1487" s="2" t="s">
        <v>1786</v>
      </c>
      <c r="F1487" s="2" t="s">
        <v>1786</v>
      </c>
      <c r="G1487" s="2"/>
      <c r="H1487" s="2" t="s">
        <v>1344</v>
      </c>
      <c r="I1487" s="25">
        <v>0.1</v>
      </c>
      <c r="J1487" s="2" t="s">
        <v>27</v>
      </c>
      <c r="K1487" s="2" t="s">
        <v>28</v>
      </c>
      <c r="L1487" s="2" t="s">
        <v>1769</v>
      </c>
      <c r="M1487" s="2" t="s">
        <v>3967</v>
      </c>
      <c r="N1487" s="2" t="s">
        <v>30</v>
      </c>
      <c r="O1487" s="2" t="s">
        <v>1884</v>
      </c>
      <c r="P1487" s="2" t="s">
        <v>1334</v>
      </c>
      <c r="Q1487" s="2">
        <v>796</v>
      </c>
      <c r="R1487" s="2" t="s">
        <v>33</v>
      </c>
      <c r="S1487" s="2">
        <v>16</v>
      </c>
      <c r="T1487" s="4">
        <v>2000</v>
      </c>
      <c r="U1487" s="4">
        <f t="shared" si="52"/>
        <v>32000</v>
      </c>
      <c r="V1487" s="4">
        <f t="shared" si="51"/>
        <v>35840</v>
      </c>
      <c r="W1487" s="2" t="s">
        <v>34</v>
      </c>
      <c r="X1487" s="2">
        <v>2013</v>
      </c>
      <c r="Y1487" s="2"/>
    </row>
    <row r="1488" spans="2:25" ht="409.5" x14ac:dyDescent="0.2">
      <c r="B1488" s="2" t="s">
        <v>4262</v>
      </c>
      <c r="C1488" s="2" t="s">
        <v>23</v>
      </c>
      <c r="D1488" s="2" t="s">
        <v>1793</v>
      </c>
      <c r="E1488" s="2" t="s">
        <v>1794</v>
      </c>
      <c r="F1488" s="2" t="s">
        <v>1795</v>
      </c>
      <c r="G1488" s="2" t="s">
        <v>1796</v>
      </c>
      <c r="H1488" s="2" t="s">
        <v>1344</v>
      </c>
      <c r="I1488" s="25">
        <v>0.1</v>
      </c>
      <c r="J1488" s="2" t="s">
        <v>27</v>
      </c>
      <c r="K1488" s="2" t="s">
        <v>28</v>
      </c>
      <c r="L1488" s="2" t="s">
        <v>1791</v>
      </c>
      <c r="M1488" s="2" t="s">
        <v>29</v>
      </c>
      <c r="N1488" s="2" t="s">
        <v>30</v>
      </c>
      <c r="O1488" s="2" t="s">
        <v>1789</v>
      </c>
      <c r="P1488" s="2" t="s">
        <v>1790</v>
      </c>
      <c r="Q1488" s="2">
        <v>796</v>
      </c>
      <c r="R1488" s="2" t="s">
        <v>33</v>
      </c>
      <c r="S1488" s="2">
        <v>7</v>
      </c>
      <c r="T1488" s="4">
        <v>5500</v>
      </c>
      <c r="U1488" s="4">
        <f t="shared" ref="U1488:U1496" si="54">T1488*S1488</f>
        <v>38500</v>
      </c>
      <c r="V1488" s="4">
        <f t="shared" si="51"/>
        <v>43120.000000000007</v>
      </c>
      <c r="W1488" s="2" t="s">
        <v>34</v>
      </c>
      <c r="X1488" s="2">
        <v>2013</v>
      </c>
      <c r="Y1488" s="2"/>
    </row>
    <row r="1489" spans="2:25" ht="409.5" x14ac:dyDescent="0.2">
      <c r="B1489" s="2" t="s">
        <v>4263</v>
      </c>
      <c r="C1489" s="2" t="s">
        <v>23</v>
      </c>
      <c r="D1489" s="2" t="s">
        <v>1793</v>
      </c>
      <c r="E1489" s="2" t="s">
        <v>1794</v>
      </c>
      <c r="F1489" s="2" t="s">
        <v>1795</v>
      </c>
      <c r="G1489" s="2" t="s">
        <v>1796</v>
      </c>
      <c r="H1489" s="2" t="s">
        <v>26</v>
      </c>
      <c r="I1489" s="25">
        <v>0.1</v>
      </c>
      <c r="J1489" s="2" t="s">
        <v>27</v>
      </c>
      <c r="K1489" s="2" t="s">
        <v>28</v>
      </c>
      <c r="L1489" s="2" t="s">
        <v>1791</v>
      </c>
      <c r="M1489" s="2" t="s">
        <v>188</v>
      </c>
      <c r="N1489" s="2" t="s">
        <v>30</v>
      </c>
      <c r="O1489" s="2" t="s">
        <v>1789</v>
      </c>
      <c r="P1489" s="2" t="s">
        <v>1790</v>
      </c>
      <c r="Q1489" s="2">
        <v>796</v>
      </c>
      <c r="R1489" s="2" t="s">
        <v>33</v>
      </c>
      <c r="S1489" s="2">
        <v>2</v>
      </c>
      <c r="T1489" s="4">
        <v>5500</v>
      </c>
      <c r="U1489" s="4">
        <f t="shared" si="54"/>
        <v>11000</v>
      </c>
      <c r="V1489" s="4">
        <f t="shared" si="51"/>
        <v>12320.000000000002</v>
      </c>
      <c r="W1489" s="2" t="s">
        <v>34</v>
      </c>
      <c r="X1489" s="2">
        <v>2013</v>
      </c>
      <c r="Y1489" s="2"/>
    </row>
    <row r="1490" spans="2:25" ht="409.5" x14ac:dyDescent="0.2">
      <c r="B1490" s="2" t="s">
        <v>4264</v>
      </c>
      <c r="C1490" s="2" t="s">
        <v>23</v>
      </c>
      <c r="D1490" s="2" t="s">
        <v>1793</v>
      </c>
      <c r="E1490" s="2" t="s">
        <v>1794</v>
      </c>
      <c r="F1490" s="2" t="s">
        <v>1795</v>
      </c>
      <c r="G1490" s="2" t="s">
        <v>1796</v>
      </c>
      <c r="H1490" s="2" t="s">
        <v>26</v>
      </c>
      <c r="I1490" s="25">
        <v>0.1</v>
      </c>
      <c r="J1490" s="2" t="s">
        <v>27</v>
      </c>
      <c r="K1490" s="2" t="s">
        <v>28</v>
      </c>
      <c r="L1490" s="2" t="s">
        <v>1791</v>
      </c>
      <c r="M1490" s="2" t="s">
        <v>155</v>
      </c>
      <c r="N1490" s="2" t="s">
        <v>30</v>
      </c>
      <c r="O1490" s="2" t="s">
        <v>1789</v>
      </c>
      <c r="P1490" s="2" t="s">
        <v>1790</v>
      </c>
      <c r="Q1490" s="2">
        <v>796</v>
      </c>
      <c r="R1490" s="2" t="s">
        <v>33</v>
      </c>
      <c r="S1490" s="2">
        <v>2</v>
      </c>
      <c r="T1490" s="4">
        <v>5500</v>
      </c>
      <c r="U1490" s="4">
        <f t="shared" si="54"/>
        <v>11000</v>
      </c>
      <c r="V1490" s="4">
        <f t="shared" si="51"/>
        <v>12320.000000000002</v>
      </c>
      <c r="W1490" s="2" t="s">
        <v>34</v>
      </c>
      <c r="X1490" s="2">
        <v>2013</v>
      </c>
      <c r="Y1490" s="2"/>
    </row>
    <row r="1491" spans="2:25" ht="409.5" x14ac:dyDescent="0.2">
      <c r="B1491" s="2" t="s">
        <v>4265</v>
      </c>
      <c r="C1491" s="2" t="s">
        <v>23</v>
      </c>
      <c r="D1491" s="2" t="s">
        <v>1793</v>
      </c>
      <c r="E1491" s="2" t="s">
        <v>1794</v>
      </c>
      <c r="F1491" s="2" t="s">
        <v>1795</v>
      </c>
      <c r="G1491" s="2" t="s">
        <v>1796</v>
      </c>
      <c r="H1491" s="2" t="s">
        <v>26</v>
      </c>
      <c r="I1491" s="25">
        <v>0.1</v>
      </c>
      <c r="J1491" s="2" t="s">
        <v>27</v>
      </c>
      <c r="K1491" s="2" t="s">
        <v>28</v>
      </c>
      <c r="L1491" s="2" t="s">
        <v>1791</v>
      </c>
      <c r="M1491" s="2" t="s">
        <v>221</v>
      </c>
      <c r="N1491" s="2" t="s">
        <v>30</v>
      </c>
      <c r="O1491" s="2" t="s">
        <v>1789</v>
      </c>
      <c r="P1491" s="2" t="s">
        <v>1790</v>
      </c>
      <c r="Q1491" s="2">
        <v>796</v>
      </c>
      <c r="R1491" s="2" t="s">
        <v>33</v>
      </c>
      <c r="S1491" s="2">
        <v>2</v>
      </c>
      <c r="T1491" s="4">
        <v>5500</v>
      </c>
      <c r="U1491" s="4">
        <f t="shared" si="54"/>
        <v>11000</v>
      </c>
      <c r="V1491" s="4">
        <f t="shared" si="51"/>
        <v>12320.000000000002</v>
      </c>
      <c r="W1491" s="2" t="s">
        <v>34</v>
      </c>
      <c r="X1491" s="2">
        <v>2013</v>
      </c>
      <c r="Y1491" s="2"/>
    </row>
    <row r="1492" spans="2:25" ht="409.5" x14ac:dyDescent="0.2">
      <c r="B1492" s="2" t="s">
        <v>4266</v>
      </c>
      <c r="C1492" s="2" t="s">
        <v>23</v>
      </c>
      <c r="D1492" s="2" t="s">
        <v>1793</v>
      </c>
      <c r="E1492" s="2" t="s">
        <v>1794</v>
      </c>
      <c r="F1492" s="2" t="s">
        <v>1795</v>
      </c>
      <c r="G1492" s="2" t="s">
        <v>1796</v>
      </c>
      <c r="H1492" s="2" t="s">
        <v>26</v>
      </c>
      <c r="I1492" s="25">
        <v>0.1</v>
      </c>
      <c r="J1492" s="2" t="s">
        <v>27</v>
      </c>
      <c r="K1492" s="2" t="s">
        <v>28</v>
      </c>
      <c r="L1492" s="2" t="s">
        <v>1791</v>
      </c>
      <c r="M1492" s="2" t="s">
        <v>3967</v>
      </c>
      <c r="N1492" s="2" t="s">
        <v>30</v>
      </c>
      <c r="O1492" s="2" t="s">
        <v>1789</v>
      </c>
      <c r="P1492" s="2" t="s">
        <v>1790</v>
      </c>
      <c r="Q1492" s="2">
        <v>796</v>
      </c>
      <c r="R1492" s="2" t="s">
        <v>33</v>
      </c>
      <c r="S1492" s="2">
        <v>2</v>
      </c>
      <c r="T1492" s="4">
        <v>5500</v>
      </c>
      <c r="U1492" s="4">
        <f t="shared" si="54"/>
        <v>11000</v>
      </c>
      <c r="V1492" s="4">
        <f t="shared" si="51"/>
        <v>12320.000000000002</v>
      </c>
      <c r="W1492" s="2" t="s">
        <v>34</v>
      </c>
      <c r="X1492" s="2">
        <v>2013</v>
      </c>
      <c r="Y1492" s="2"/>
    </row>
    <row r="1493" spans="2:25" ht="409.5" x14ac:dyDescent="0.2">
      <c r="B1493" s="2" t="s">
        <v>4267</v>
      </c>
      <c r="C1493" s="2" t="s">
        <v>23</v>
      </c>
      <c r="D1493" s="2" t="s">
        <v>1793</v>
      </c>
      <c r="E1493" s="2" t="s">
        <v>1794</v>
      </c>
      <c r="F1493" s="2" t="s">
        <v>1795</v>
      </c>
      <c r="G1493" s="2" t="s">
        <v>1796</v>
      </c>
      <c r="H1493" s="2" t="s">
        <v>26</v>
      </c>
      <c r="I1493" s="25">
        <v>0.1</v>
      </c>
      <c r="J1493" s="2" t="s">
        <v>27</v>
      </c>
      <c r="K1493" s="2" t="s">
        <v>28</v>
      </c>
      <c r="L1493" s="2" t="s">
        <v>1791</v>
      </c>
      <c r="M1493" s="2" t="s">
        <v>484</v>
      </c>
      <c r="N1493" s="2" t="s">
        <v>30</v>
      </c>
      <c r="O1493" s="2" t="s">
        <v>1789</v>
      </c>
      <c r="P1493" s="2" t="s">
        <v>1790</v>
      </c>
      <c r="Q1493" s="2">
        <v>796</v>
      </c>
      <c r="R1493" s="2" t="s">
        <v>33</v>
      </c>
      <c r="S1493" s="2">
        <v>2</v>
      </c>
      <c r="T1493" s="4">
        <v>5500</v>
      </c>
      <c r="U1493" s="4">
        <f t="shared" si="54"/>
        <v>11000</v>
      </c>
      <c r="V1493" s="4">
        <f t="shared" si="51"/>
        <v>12320.000000000002</v>
      </c>
      <c r="W1493" s="2" t="s">
        <v>34</v>
      </c>
      <c r="X1493" s="2">
        <v>2013</v>
      </c>
      <c r="Y1493" s="2"/>
    </row>
    <row r="1494" spans="2:25" ht="409.5" x14ac:dyDescent="0.2">
      <c r="B1494" s="2" t="s">
        <v>4268</v>
      </c>
      <c r="C1494" s="2" t="s">
        <v>23</v>
      </c>
      <c r="D1494" s="2" t="s">
        <v>1793</v>
      </c>
      <c r="E1494" s="2" t="s">
        <v>1794</v>
      </c>
      <c r="F1494" s="2" t="s">
        <v>1795</v>
      </c>
      <c r="G1494" s="2" t="s">
        <v>1796</v>
      </c>
      <c r="H1494" s="2" t="s">
        <v>26</v>
      </c>
      <c r="I1494" s="25">
        <v>0.1</v>
      </c>
      <c r="J1494" s="2" t="s">
        <v>27</v>
      </c>
      <c r="K1494" s="2" t="s">
        <v>28</v>
      </c>
      <c r="L1494" s="2" t="s">
        <v>1791</v>
      </c>
      <c r="M1494" s="2" t="s">
        <v>418</v>
      </c>
      <c r="N1494" s="2" t="s">
        <v>30</v>
      </c>
      <c r="O1494" s="2" t="s">
        <v>1789</v>
      </c>
      <c r="P1494" s="2" t="s">
        <v>1790</v>
      </c>
      <c r="Q1494" s="2">
        <v>796</v>
      </c>
      <c r="R1494" s="2" t="s">
        <v>33</v>
      </c>
      <c r="S1494" s="2">
        <v>2</v>
      </c>
      <c r="T1494" s="4">
        <v>5500</v>
      </c>
      <c r="U1494" s="4">
        <f t="shared" si="54"/>
        <v>11000</v>
      </c>
      <c r="V1494" s="4">
        <f t="shared" si="51"/>
        <v>12320.000000000002</v>
      </c>
      <c r="W1494" s="2" t="s">
        <v>34</v>
      </c>
      <c r="X1494" s="2">
        <v>2013</v>
      </c>
      <c r="Y1494" s="2"/>
    </row>
    <row r="1495" spans="2:25" ht="409.5" x14ac:dyDescent="0.2">
      <c r="B1495" s="2" t="s">
        <v>4269</v>
      </c>
      <c r="C1495" s="2" t="s">
        <v>23</v>
      </c>
      <c r="D1495" s="2" t="s">
        <v>1793</v>
      </c>
      <c r="E1495" s="2" t="s">
        <v>1794</v>
      </c>
      <c r="F1495" s="2" t="s">
        <v>1795</v>
      </c>
      <c r="G1495" s="2" t="s">
        <v>1796</v>
      </c>
      <c r="H1495" s="2" t="s">
        <v>26</v>
      </c>
      <c r="I1495" s="25">
        <v>0.1</v>
      </c>
      <c r="J1495" s="2" t="s">
        <v>27</v>
      </c>
      <c r="K1495" s="2" t="s">
        <v>28</v>
      </c>
      <c r="L1495" s="2" t="s">
        <v>1791</v>
      </c>
      <c r="M1495" s="2" t="s">
        <v>385</v>
      </c>
      <c r="N1495" s="2" t="s">
        <v>30</v>
      </c>
      <c r="O1495" s="2" t="s">
        <v>1789</v>
      </c>
      <c r="P1495" s="2" t="s">
        <v>1790</v>
      </c>
      <c r="Q1495" s="2">
        <v>796</v>
      </c>
      <c r="R1495" s="2" t="s">
        <v>33</v>
      </c>
      <c r="S1495" s="2">
        <v>2</v>
      </c>
      <c r="T1495" s="4">
        <v>5500</v>
      </c>
      <c r="U1495" s="4">
        <f t="shared" si="54"/>
        <v>11000</v>
      </c>
      <c r="V1495" s="4">
        <f t="shared" si="51"/>
        <v>12320.000000000002</v>
      </c>
      <c r="W1495" s="2" t="s">
        <v>34</v>
      </c>
      <c r="X1495" s="2">
        <v>2013</v>
      </c>
      <c r="Y1495" s="2"/>
    </row>
    <row r="1496" spans="2:25" ht="409.5" x14ac:dyDescent="0.2">
      <c r="B1496" s="2" t="s">
        <v>4270</v>
      </c>
      <c r="C1496" s="2" t="s">
        <v>23</v>
      </c>
      <c r="D1496" s="2" t="s">
        <v>1793</v>
      </c>
      <c r="E1496" s="2" t="s">
        <v>1794</v>
      </c>
      <c r="F1496" s="2" t="s">
        <v>1795</v>
      </c>
      <c r="G1496" s="2" t="s">
        <v>1796</v>
      </c>
      <c r="H1496" s="2" t="s">
        <v>26</v>
      </c>
      <c r="I1496" s="25">
        <v>0.1</v>
      </c>
      <c r="J1496" s="2" t="s">
        <v>27</v>
      </c>
      <c r="K1496" s="2" t="s">
        <v>28</v>
      </c>
      <c r="L1496" s="2" t="s">
        <v>1791</v>
      </c>
      <c r="M1496" s="2" t="s">
        <v>451</v>
      </c>
      <c r="N1496" s="2" t="s">
        <v>30</v>
      </c>
      <c r="O1496" s="2" t="s">
        <v>1789</v>
      </c>
      <c r="P1496" s="2" t="s">
        <v>1790</v>
      </c>
      <c r="Q1496" s="2">
        <v>796</v>
      </c>
      <c r="R1496" s="2" t="s">
        <v>33</v>
      </c>
      <c r="S1496" s="2">
        <v>2</v>
      </c>
      <c r="T1496" s="4">
        <v>5500</v>
      </c>
      <c r="U1496" s="4">
        <f t="shared" si="54"/>
        <v>11000</v>
      </c>
      <c r="V1496" s="4">
        <f t="shared" si="51"/>
        <v>12320.000000000002</v>
      </c>
      <c r="W1496" s="2" t="s">
        <v>34</v>
      </c>
      <c r="X1496" s="2">
        <v>2013</v>
      </c>
      <c r="Y1496" s="2"/>
    </row>
    <row r="1497" spans="2:25" ht="409.5" x14ac:dyDescent="0.2">
      <c r="B1497" s="2" t="s">
        <v>4271</v>
      </c>
      <c r="C1497" s="2" t="s">
        <v>23</v>
      </c>
      <c r="D1497" s="2" t="s">
        <v>1793</v>
      </c>
      <c r="E1497" s="2" t="s">
        <v>1794</v>
      </c>
      <c r="F1497" s="2" t="s">
        <v>1795</v>
      </c>
      <c r="G1497" s="2" t="s">
        <v>1796</v>
      </c>
      <c r="H1497" s="2" t="s">
        <v>26</v>
      </c>
      <c r="I1497" s="25">
        <v>0.1</v>
      </c>
      <c r="J1497" s="2" t="s">
        <v>27</v>
      </c>
      <c r="K1497" s="2" t="s">
        <v>28</v>
      </c>
      <c r="L1497" s="2" t="s">
        <v>1791</v>
      </c>
      <c r="M1497" s="2" t="s">
        <v>517</v>
      </c>
      <c r="N1497" s="2" t="s">
        <v>30</v>
      </c>
      <c r="O1497" s="2" t="s">
        <v>1789</v>
      </c>
      <c r="P1497" s="2" t="s">
        <v>1790</v>
      </c>
      <c r="Q1497" s="2">
        <v>796</v>
      </c>
      <c r="R1497" s="2" t="s">
        <v>33</v>
      </c>
      <c r="S1497" s="2">
        <v>2</v>
      </c>
      <c r="T1497" s="4">
        <v>5500</v>
      </c>
      <c r="U1497" s="4">
        <f t="shared" ref="U1497:U1547" si="55">T1497*S1497</f>
        <v>11000</v>
      </c>
      <c r="V1497" s="4">
        <f t="shared" si="51"/>
        <v>12320.000000000002</v>
      </c>
      <c r="W1497" s="2" t="s">
        <v>34</v>
      </c>
      <c r="X1497" s="2">
        <v>2013</v>
      </c>
      <c r="Y1497" s="2"/>
    </row>
    <row r="1498" spans="2:25" ht="409.5" x14ac:dyDescent="0.2">
      <c r="B1498" s="2" t="s">
        <v>4272</v>
      </c>
      <c r="C1498" s="2" t="s">
        <v>23</v>
      </c>
      <c r="D1498" s="2" t="s">
        <v>1793</v>
      </c>
      <c r="E1498" s="2" t="s">
        <v>1794</v>
      </c>
      <c r="F1498" s="2" t="s">
        <v>1795</v>
      </c>
      <c r="G1498" s="2" t="s">
        <v>1796</v>
      </c>
      <c r="H1498" s="2" t="s">
        <v>26</v>
      </c>
      <c r="I1498" s="25">
        <v>0.1</v>
      </c>
      <c r="J1498" s="2" t="s">
        <v>27</v>
      </c>
      <c r="K1498" s="2" t="s">
        <v>28</v>
      </c>
      <c r="L1498" s="2" t="s">
        <v>1791</v>
      </c>
      <c r="M1498" s="2" t="s">
        <v>319</v>
      </c>
      <c r="N1498" s="2" t="s">
        <v>30</v>
      </c>
      <c r="O1498" s="2" t="s">
        <v>1789</v>
      </c>
      <c r="P1498" s="2" t="s">
        <v>1790</v>
      </c>
      <c r="Q1498" s="2">
        <v>796</v>
      </c>
      <c r="R1498" s="2" t="s">
        <v>33</v>
      </c>
      <c r="S1498" s="2">
        <v>2</v>
      </c>
      <c r="T1498" s="4">
        <v>5500</v>
      </c>
      <c r="U1498" s="4">
        <f t="shared" si="55"/>
        <v>11000</v>
      </c>
      <c r="V1498" s="4">
        <f t="shared" si="51"/>
        <v>12320.000000000002</v>
      </c>
      <c r="W1498" s="2" t="s">
        <v>34</v>
      </c>
      <c r="X1498" s="2">
        <v>2013</v>
      </c>
      <c r="Y1498" s="2"/>
    </row>
    <row r="1499" spans="2:25" ht="409.5" x14ac:dyDescent="0.2">
      <c r="B1499" s="2" t="s">
        <v>4273</v>
      </c>
      <c r="C1499" s="2" t="s">
        <v>23</v>
      </c>
      <c r="D1499" s="2" t="s">
        <v>1793</v>
      </c>
      <c r="E1499" s="2" t="s">
        <v>1794</v>
      </c>
      <c r="F1499" s="2" t="s">
        <v>1795</v>
      </c>
      <c r="G1499" s="2" t="s">
        <v>1796</v>
      </c>
      <c r="H1499" s="2" t="s">
        <v>26</v>
      </c>
      <c r="I1499" s="25">
        <v>0.1</v>
      </c>
      <c r="J1499" s="2" t="s">
        <v>27</v>
      </c>
      <c r="K1499" s="2" t="s">
        <v>28</v>
      </c>
      <c r="L1499" s="2" t="s">
        <v>1791</v>
      </c>
      <c r="M1499" s="2" t="s">
        <v>352</v>
      </c>
      <c r="N1499" s="2" t="s">
        <v>30</v>
      </c>
      <c r="O1499" s="2" t="s">
        <v>1789</v>
      </c>
      <c r="P1499" s="2" t="s">
        <v>1790</v>
      </c>
      <c r="Q1499" s="2">
        <v>796</v>
      </c>
      <c r="R1499" s="2" t="s">
        <v>33</v>
      </c>
      <c r="S1499" s="2">
        <v>2</v>
      </c>
      <c r="T1499" s="4">
        <v>5500</v>
      </c>
      <c r="U1499" s="4">
        <f t="shared" si="55"/>
        <v>11000</v>
      </c>
      <c r="V1499" s="4">
        <f t="shared" si="51"/>
        <v>12320.000000000002</v>
      </c>
      <c r="W1499" s="2" t="s">
        <v>34</v>
      </c>
      <c r="X1499" s="2">
        <v>2013</v>
      </c>
      <c r="Y1499" s="2"/>
    </row>
    <row r="1500" spans="2:25" ht="409.5" x14ac:dyDescent="0.2">
      <c r="B1500" s="2" t="s">
        <v>4274</v>
      </c>
      <c r="C1500" s="2" t="s">
        <v>23</v>
      </c>
      <c r="D1500" s="2" t="s">
        <v>1793</v>
      </c>
      <c r="E1500" s="2" t="s">
        <v>1794</v>
      </c>
      <c r="F1500" s="2" t="s">
        <v>1795</v>
      </c>
      <c r="G1500" s="2" t="s">
        <v>1796</v>
      </c>
      <c r="H1500" s="2" t="s">
        <v>26</v>
      </c>
      <c r="I1500" s="25">
        <v>0.1</v>
      </c>
      <c r="J1500" s="2" t="s">
        <v>27</v>
      </c>
      <c r="K1500" s="2" t="s">
        <v>28</v>
      </c>
      <c r="L1500" s="2" t="s">
        <v>1791</v>
      </c>
      <c r="M1500" s="2" t="s">
        <v>254</v>
      </c>
      <c r="N1500" s="2" t="s">
        <v>30</v>
      </c>
      <c r="O1500" s="2" t="s">
        <v>1789</v>
      </c>
      <c r="P1500" s="2" t="s">
        <v>1790</v>
      </c>
      <c r="Q1500" s="2">
        <v>796</v>
      </c>
      <c r="R1500" s="2" t="s">
        <v>33</v>
      </c>
      <c r="S1500" s="2">
        <v>2</v>
      </c>
      <c r="T1500" s="4">
        <v>5500</v>
      </c>
      <c r="U1500" s="4">
        <f t="shared" si="55"/>
        <v>11000</v>
      </c>
      <c r="V1500" s="4">
        <f t="shared" si="51"/>
        <v>12320.000000000002</v>
      </c>
      <c r="W1500" s="2" t="s">
        <v>34</v>
      </c>
      <c r="X1500" s="2">
        <v>2013</v>
      </c>
      <c r="Y1500" s="2"/>
    </row>
    <row r="1501" spans="2:25" ht="409.5" x14ac:dyDescent="0.2">
      <c r="B1501" s="2" t="s">
        <v>4275</v>
      </c>
      <c r="C1501" s="2" t="s">
        <v>23</v>
      </c>
      <c r="D1501" s="2" t="s">
        <v>1793</v>
      </c>
      <c r="E1501" s="2" t="s">
        <v>1794</v>
      </c>
      <c r="F1501" s="2" t="s">
        <v>1795</v>
      </c>
      <c r="G1501" s="2" t="s">
        <v>1796</v>
      </c>
      <c r="H1501" s="2" t="s">
        <v>26</v>
      </c>
      <c r="I1501" s="25">
        <v>0.1</v>
      </c>
      <c r="J1501" s="2" t="s">
        <v>27</v>
      </c>
      <c r="K1501" s="2" t="s">
        <v>28</v>
      </c>
      <c r="L1501" s="2" t="s">
        <v>1791</v>
      </c>
      <c r="M1501" s="2" t="s">
        <v>550</v>
      </c>
      <c r="N1501" s="2" t="s">
        <v>30</v>
      </c>
      <c r="O1501" s="2" t="s">
        <v>1789</v>
      </c>
      <c r="P1501" s="2" t="s">
        <v>1790</v>
      </c>
      <c r="Q1501" s="2">
        <v>796</v>
      </c>
      <c r="R1501" s="2" t="s">
        <v>33</v>
      </c>
      <c r="S1501" s="2">
        <v>2</v>
      </c>
      <c r="T1501" s="4">
        <v>5500</v>
      </c>
      <c r="U1501" s="4">
        <f t="shared" si="55"/>
        <v>11000</v>
      </c>
      <c r="V1501" s="4">
        <f t="shared" si="51"/>
        <v>12320.000000000002</v>
      </c>
      <c r="W1501" s="2" t="s">
        <v>34</v>
      </c>
      <c r="X1501" s="2">
        <v>2013</v>
      </c>
      <c r="Y1501" s="2"/>
    </row>
    <row r="1502" spans="2:25" ht="127.5" x14ac:dyDescent="0.2">
      <c r="B1502" s="2" t="s">
        <v>4276</v>
      </c>
      <c r="C1502" s="2" t="s">
        <v>23</v>
      </c>
      <c r="D1502" s="2" t="s">
        <v>1811</v>
      </c>
      <c r="E1502" s="2" t="s">
        <v>1812</v>
      </c>
      <c r="F1502" s="2" t="s">
        <v>1813</v>
      </c>
      <c r="G1502" s="2" t="s">
        <v>1814</v>
      </c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1791</v>
      </c>
      <c r="M1502" s="2" t="s">
        <v>29</v>
      </c>
      <c r="N1502" s="2" t="s">
        <v>30</v>
      </c>
      <c r="O1502" s="2" t="s">
        <v>1815</v>
      </c>
      <c r="P1502" s="2" t="s">
        <v>1790</v>
      </c>
      <c r="Q1502" s="2">
        <v>796</v>
      </c>
      <c r="R1502" s="2" t="s">
        <v>33</v>
      </c>
      <c r="S1502" s="2">
        <v>5</v>
      </c>
      <c r="T1502" s="4">
        <v>950</v>
      </c>
      <c r="U1502" s="4">
        <f t="shared" si="55"/>
        <v>4750</v>
      </c>
      <c r="V1502" s="4">
        <f t="shared" si="51"/>
        <v>5320.0000000000009</v>
      </c>
      <c r="W1502" s="2" t="s">
        <v>34</v>
      </c>
      <c r="X1502" s="2">
        <v>2013</v>
      </c>
      <c r="Y1502" s="2"/>
    </row>
    <row r="1503" spans="2:25" ht="127.5" x14ac:dyDescent="0.2">
      <c r="B1503" s="2" t="s">
        <v>4277</v>
      </c>
      <c r="C1503" s="2" t="s">
        <v>23</v>
      </c>
      <c r="D1503" s="2" t="s">
        <v>1811</v>
      </c>
      <c r="E1503" s="2" t="s">
        <v>1812</v>
      </c>
      <c r="F1503" s="2" t="s">
        <v>1813</v>
      </c>
      <c r="G1503" s="2" t="s">
        <v>1814</v>
      </c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1791</v>
      </c>
      <c r="M1503" s="2" t="s">
        <v>188</v>
      </c>
      <c r="N1503" s="2" t="s">
        <v>30</v>
      </c>
      <c r="O1503" s="2" t="s">
        <v>1815</v>
      </c>
      <c r="P1503" s="2" t="s">
        <v>1790</v>
      </c>
      <c r="Q1503" s="2">
        <v>796</v>
      </c>
      <c r="R1503" s="2" t="s">
        <v>33</v>
      </c>
      <c r="S1503" s="2">
        <v>2</v>
      </c>
      <c r="T1503" s="4">
        <v>950</v>
      </c>
      <c r="U1503" s="4">
        <f t="shared" si="55"/>
        <v>1900</v>
      </c>
      <c r="V1503" s="4">
        <f t="shared" si="51"/>
        <v>2128</v>
      </c>
      <c r="W1503" s="2" t="s">
        <v>34</v>
      </c>
      <c r="X1503" s="2">
        <v>2013</v>
      </c>
      <c r="Y1503" s="2"/>
    </row>
    <row r="1504" spans="2:25" ht="127.5" x14ac:dyDescent="0.2">
      <c r="B1504" s="2" t="s">
        <v>4278</v>
      </c>
      <c r="C1504" s="2" t="s">
        <v>23</v>
      </c>
      <c r="D1504" s="2" t="s">
        <v>1811</v>
      </c>
      <c r="E1504" s="2" t="s">
        <v>1812</v>
      </c>
      <c r="F1504" s="2" t="s">
        <v>1813</v>
      </c>
      <c r="G1504" s="2" t="s">
        <v>1814</v>
      </c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1791</v>
      </c>
      <c r="M1504" s="2" t="s">
        <v>155</v>
      </c>
      <c r="N1504" s="2" t="s">
        <v>30</v>
      </c>
      <c r="O1504" s="2" t="s">
        <v>1815</v>
      </c>
      <c r="P1504" s="2" t="s">
        <v>1790</v>
      </c>
      <c r="Q1504" s="2">
        <v>796</v>
      </c>
      <c r="R1504" s="2" t="s">
        <v>33</v>
      </c>
      <c r="S1504" s="2">
        <v>2</v>
      </c>
      <c r="T1504" s="4">
        <v>950</v>
      </c>
      <c r="U1504" s="4">
        <f t="shared" si="55"/>
        <v>1900</v>
      </c>
      <c r="V1504" s="4">
        <f t="shared" si="51"/>
        <v>2128</v>
      </c>
      <c r="W1504" s="2" t="s">
        <v>34</v>
      </c>
      <c r="X1504" s="2">
        <v>2013</v>
      </c>
      <c r="Y1504" s="2"/>
    </row>
    <row r="1505" spans="2:25" ht="127.5" x14ac:dyDescent="0.2">
      <c r="B1505" s="2" t="s">
        <v>4279</v>
      </c>
      <c r="C1505" s="2" t="s">
        <v>23</v>
      </c>
      <c r="D1505" s="2" t="s">
        <v>1811</v>
      </c>
      <c r="E1505" s="2" t="s">
        <v>1812</v>
      </c>
      <c r="F1505" s="2" t="s">
        <v>1813</v>
      </c>
      <c r="G1505" s="2" t="s">
        <v>1814</v>
      </c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1791</v>
      </c>
      <c r="M1505" s="2" t="s">
        <v>221</v>
      </c>
      <c r="N1505" s="2" t="s">
        <v>30</v>
      </c>
      <c r="O1505" s="2" t="s">
        <v>1815</v>
      </c>
      <c r="P1505" s="2" t="s">
        <v>1790</v>
      </c>
      <c r="Q1505" s="2">
        <v>796</v>
      </c>
      <c r="R1505" s="2" t="s">
        <v>33</v>
      </c>
      <c r="S1505" s="2">
        <v>2</v>
      </c>
      <c r="T1505" s="4">
        <v>950</v>
      </c>
      <c r="U1505" s="4">
        <f t="shared" si="55"/>
        <v>1900</v>
      </c>
      <c r="V1505" s="4">
        <f t="shared" si="51"/>
        <v>2128</v>
      </c>
      <c r="W1505" s="2" t="s">
        <v>34</v>
      </c>
      <c r="X1505" s="2">
        <v>2013</v>
      </c>
      <c r="Y1505" s="2"/>
    </row>
    <row r="1506" spans="2:25" ht="127.5" x14ac:dyDescent="0.2">
      <c r="B1506" s="2" t="s">
        <v>4280</v>
      </c>
      <c r="C1506" s="2" t="s">
        <v>23</v>
      </c>
      <c r="D1506" s="2" t="s">
        <v>1811</v>
      </c>
      <c r="E1506" s="2" t="s">
        <v>1812</v>
      </c>
      <c r="F1506" s="2" t="s">
        <v>1813</v>
      </c>
      <c r="G1506" s="2" t="s">
        <v>1814</v>
      </c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1791</v>
      </c>
      <c r="M1506" s="2" t="s">
        <v>3967</v>
      </c>
      <c r="N1506" s="2" t="s">
        <v>30</v>
      </c>
      <c r="O1506" s="2" t="s">
        <v>1815</v>
      </c>
      <c r="P1506" s="2" t="s">
        <v>1790</v>
      </c>
      <c r="Q1506" s="2">
        <v>796</v>
      </c>
      <c r="R1506" s="2" t="s">
        <v>33</v>
      </c>
      <c r="S1506" s="2">
        <v>2</v>
      </c>
      <c r="T1506" s="4">
        <v>950</v>
      </c>
      <c r="U1506" s="4">
        <f t="shared" si="55"/>
        <v>1900</v>
      </c>
      <c r="V1506" s="4">
        <f t="shared" si="51"/>
        <v>2128</v>
      </c>
      <c r="W1506" s="2" t="s">
        <v>34</v>
      </c>
      <c r="X1506" s="2">
        <v>2013</v>
      </c>
      <c r="Y1506" s="2"/>
    </row>
    <row r="1507" spans="2:25" ht="127.5" x14ac:dyDescent="0.2">
      <c r="B1507" s="2" t="s">
        <v>4281</v>
      </c>
      <c r="C1507" s="2" t="s">
        <v>23</v>
      </c>
      <c r="D1507" s="2" t="s">
        <v>1811</v>
      </c>
      <c r="E1507" s="2" t="s">
        <v>1812</v>
      </c>
      <c r="F1507" s="2" t="s">
        <v>1813</v>
      </c>
      <c r="G1507" s="2" t="s">
        <v>1814</v>
      </c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1791</v>
      </c>
      <c r="M1507" s="2" t="s">
        <v>484</v>
      </c>
      <c r="N1507" s="2" t="s">
        <v>30</v>
      </c>
      <c r="O1507" s="2" t="s">
        <v>1815</v>
      </c>
      <c r="P1507" s="2" t="s">
        <v>1790</v>
      </c>
      <c r="Q1507" s="2">
        <v>796</v>
      </c>
      <c r="R1507" s="2" t="s">
        <v>33</v>
      </c>
      <c r="S1507" s="2">
        <v>2</v>
      </c>
      <c r="T1507" s="4">
        <v>950</v>
      </c>
      <c r="U1507" s="4">
        <f t="shared" si="55"/>
        <v>1900</v>
      </c>
      <c r="V1507" s="4">
        <f t="shared" si="51"/>
        <v>2128</v>
      </c>
      <c r="W1507" s="2" t="s">
        <v>34</v>
      </c>
      <c r="X1507" s="2">
        <v>2013</v>
      </c>
      <c r="Y1507" s="2"/>
    </row>
    <row r="1508" spans="2:25" ht="127.5" x14ac:dyDescent="0.2">
      <c r="B1508" s="2" t="s">
        <v>4282</v>
      </c>
      <c r="C1508" s="2" t="s">
        <v>23</v>
      </c>
      <c r="D1508" s="2" t="s">
        <v>1811</v>
      </c>
      <c r="E1508" s="2" t="s">
        <v>1812</v>
      </c>
      <c r="F1508" s="2" t="s">
        <v>1813</v>
      </c>
      <c r="G1508" s="2" t="s">
        <v>1814</v>
      </c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1791</v>
      </c>
      <c r="M1508" s="2" t="s">
        <v>418</v>
      </c>
      <c r="N1508" s="2" t="s">
        <v>30</v>
      </c>
      <c r="O1508" s="2" t="s">
        <v>1815</v>
      </c>
      <c r="P1508" s="2" t="s">
        <v>1790</v>
      </c>
      <c r="Q1508" s="2">
        <v>796</v>
      </c>
      <c r="R1508" s="2" t="s">
        <v>33</v>
      </c>
      <c r="S1508" s="2">
        <v>2</v>
      </c>
      <c r="T1508" s="4">
        <v>950</v>
      </c>
      <c r="U1508" s="4">
        <f t="shared" si="55"/>
        <v>1900</v>
      </c>
      <c r="V1508" s="4">
        <f t="shared" si="51"/>
        <v>2128</v>
      </c>
      <c r="W1508" s="2" t="s">
        <v>34</v>
      </c>
      <c r="X1508" s="2">
        <v>2013</v>
      </c>
      <c r="Y1508" s="2"/>
    </row>
    <row r="1509" spans="2:25" ht="127.5" x14ac:dyDescent="0.2">
      <c r="B1509" s="2" t="s">
        <v>4283</v>
      </c>
      <c r="C1509" s="2" t="s">
        <v>23</v>
      </c>
      <c r="D1509" s="2" t="s">
        <v>1811</v>
      </c>
      <c r="E1509" s="2" t="s">
        <v>1812</v>
      </c>
      <c r="F1509" s="2" t="s">
        <v>1813</v>
      </c>
      <c r="G1509" s="2" t="s">
        <v>1814</v>
      </c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1791</v>
      </c>
      <c r="M1509" s="2" t="s">
        <v>385</v>
      </c>
      <c r="N1509" s="2" t="s">
        <v>30</v>
      </c>
      <c r="O1509" s="2" t="s">
        <v>1815</v>
      </c>
      <c r="P1509" s="2" t="s">
        <v>1790</v>
      </c>
      <c r="Q1509" s="2">
        <v>796</v>
      </c>
      <c r="R1509" s="2" t="s">
        <v>33</v>
      </c>
      <c r="S1509" s="2">
        <v>2</v>
      </c>
      <c r="T1509" s="4">
        <v>950</v>
      </c>
      <c r="U1509" s="4">
        <f t="shared" si="55"/>
        <v>1900</v>
      </c>
      <c r="V1509" s="4">
        <f t="shared" si="51"/>
        <v>2128</v>
      </c>
      <c r="W1509" s="2" t="s">
        <v>34</v>
      </c>
      <c r="X1509" s="2">
        <v>2013</v>
      </c>
      <c r="Y1509" s="2"/>
    </row>
    <row r="1510" spans="2:25" ht="127.5" x14ac:dyDescent="0.2">
      <c r="B1510" s="2" t="s">
        <v>1743</v>
      </c>
      <c r="C1510" s="2" t="s">
        <v>23</v>
      </c>
      <c r="D1510" s="2" t="s">
        <v>1811</v>
      </c>
      <c r="E1510" s="2" t="s">
        <v>1812</v>
      </c>
      <c r="F1510" s="2" t="s">
        <v>1813</v>
      </c>
      <c r="G1510" s="2" t="s">
        <v>1814</v>
      </c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1791</v>
      </c>
      <c r="M1510" s="2" t="s">
        <v>451</v>
      </c>
      <c r="N1510" s="2" t="s">
        <v>30</v>
      </c>
      <c r="O1510" s="2" t="s">
        <v>1815</v>
      </c>
      <c r="P1510" s="2" t="s">
        <v>1790</v>
      </c>
      <c r="Q1510" s="2">
        <v>796</v>
      </c>
      <c r="R1510" s="2" t="s">
        <v>33</v>
      </c>
      <c r="S1510" s="2">
        <v>2</v>
      </c>
      <c r="T1510" s="4">
        <v>950</v>
      </c>
      <c r="U1510" s="4">
        <f t="shared" si="55"/>
        <v>1900</v>
      </c>
      <c r="V1510" s="4">
        <f t="shared" si="51"/>
        <v>2128</v>
      </c>
      <c r="W1510" s="2" t="s">
        <v>34</v>
      </c>
      <c r="X1510" s="2">
        <v>2013</v>
      </c>
      <c r="Y1510" s="2"/>
    </row>
    <row r="1511" spans="2:25" ht="127.5" x14ac:dyDescent="0.2">
      <c r="B1511" s="2" t="s">
        <v>1745</v>
      </c>
      <c r="C1511" s="2" t="s">
        <v>23</v>
      </c>
      <c r="D1511" s="2" t="s">
        <v>1811</v>
      </c>
      <c r="E1511" s="2" t="s">
        <v>1812</v>
      </c>
      <c r="F1511" s="2" t="s">
        <v>1813</v>
      </c>
      <c r="G1511" s="2" t="s">
        <v>1814</v>
      </c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1791</v>
      </c>
      <c r="M1511" s="2" t="s">
        <v>517</v>
      </c>
      <c r="N1511" s="2" t="s">
        <v>30</v>
      </c>
      <c r="O1511" s="2" t="s">
        <v>1815</v>
      </c>
      <c r="P1511" s="2" t="s">
        <v>1790</v>
      </c>
      <c r="Q1511" s="2">
        <v>796</v>
      </c>
      <c r="R1511" s="2" t="s">
        <v>33</v>
      </c>
      <c r="S1511" s="2">
        <v>2</v>
      </c>
      <c r="T1511" s="4">
        <v>950</v>
      </c>
      <c r="U1511" s="4">
        <f t="shared" si="55"/>
        <v>1900</v>
      </c>
      <c r="V1511" s="4">
        <f t="shared" si="51"/>
        <v>2128</v>
      </c>
      <c r="W1511" s="2" t="s">
        <v>34</v>
      </c>
      <c r="X1511" s="2">
        <v>2013</v>
      </c>
      <c r="Y1511" s="2"/>
    </row>
    <row r="1512" spans="2:25" ht="127.5" x14ac:dyDescent="0.2">
      <c r="B1512" s="2" t="s">
        <v>1747</v>
      </c>
      <c r="C1512" s="2" t="s">
        <v>23</v>
      </c>
      <c r="D1512" s="2" t="s">
        <v>1811</v>
      </c>
      <c r="E1512" s="2" t="s">
        <v>1812</v>
      </c>
      <c r="F1512" s="2" t="s">
        <v>1813</v>
      </c>
      <c r="G1512" s="2" t="s">
        <v>1814</v>
      </c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1791</v>
      </c>
      <c r="M1512" s="2" t="s">
        <v>319</v>
      </c>
      <c r="N1512" s="2" t="s">
        <v>30</v>
      </c>
      <c r="O1512" s="2" t="s">
        <v>1815</v>
      </c>
      <c r="P1512" s="2" t="s">
        <v>1790</v>
      </c>
      <c r="Q1512" s="2">
        <v>796</v>
      </c>
      <c r="R1512" s="2" t="s">
        <v>33</v>
      </c>
      <c r="S1512" s="2">
        <v>2</v>
      </c>
      <c r="T1512" s="4">
        <v>950</v>
      </c>
      <c r="U1512" s="4">
        <f t="shared" si="55"/>
        <v>1900</v>
      </c>
      <c r="V1512" s="4">
        <f t="shared" si="51"/>
        <v>2128</v>
      </c>
      <c r="W1512" s="2" t="s">
        <v>34</v>
      </c>
      <c r="X1512" s="2">
        <v>2013</v>
      </c>
      <c r="Y1512" s="2"/>
    </row>
    <row r="1513" spans="2:25" ht="127.5" x14ac:dyDescent="0.2">
      <c r="B1513" s="2" t="s">
        <v>1749</v>
      </c>
      <c r="C1513" s="2" t="s">
        <v>23</v>
      </c>
      <c r="D1513" s="2" t="s">
        <v>1811</v>
      </c>
      <c r="E1513" s="2" t="s">
        <v>1812</v>
      </c>
      <c r="F1513" s="2" t="s">
        <v>1813</v>
      </c>
      <c r="G1513" s="2" t="s">
        <v>1814</v>
      </c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1791</v>
      </c>
      <c r="M1513" s="2" t="s">
        <v>352</v>
      </c>
      <c r="N1513" s="2" t="s">
        <v>30</v>
      </c>
      <c r="O1513" s="2" t="s">
        <v>1815</v>
      </c>
      <c r="P1513" s="2" t="s">
        <v>1790</v>
      </c>
      <c r="Q1513" s="2">
        <v>796</v>
      </c>
      <c r="R1513" s="2" t="s">
        <v>33</v>
      </c>
      <c r="S1513" s="2">
        <v>2</v>
      </c>
      <c r="T1513" s="4">
        <v>950</v>
      </c>
      <c r="U1513" s="4">
        <f t="shared" si="55"/>
        <v>1900</v>
      </c>
      <c r="V1513" s="4">
        <f t="shared" si="51"/>
        <v>2128</v>
      </c>
      <c r="W1513" s="2" t="s">
        <v>34</v>
      </c>
      <c r="X1513" s="2">
        <v>2013</v>
      </c>
      <c r="Y1513" s="2"/>
    </row>
    <row r="1514" spans="2:25" ht="127.5" x14ac:dyDescent="0.2">
      <c r="B1514" s="2" t="s">
        <v>1751</v>
      </c>
      <c r="C1514" s="2" t="s">
        <v>23</v>
      </c>
      <c r="D1514" s="2" t="s">
        <v>1811</v>
      </c>
      <c r="E1514" s="2" t="s">
        <v>1812</v>
      </c>
      <c r="F1514" s="2" t="s">
        <v>1813</v>
      </c>
      <c r="G1514" s="2" t="s">
        <v>1814</v>
      </c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1791</v>
      </c>
      <c r="M1514" s="2" t="s">
        <v>254</v>
      </c>
      <c r="N1514" s="2" t="s">
        <v>30</v>
      </c>
      <c r="O1514" s="2" t="s">
        <v>1815</v>
      </c>
      <c r="P1514" s="2" t="s">
        <v>1790</v>
      </c>
      <c r="Q1514" s="2">
        <v>796</v>
      </c>
      <c r="R1514" s="2" t="s">
        <v>33</v>
      </c>
      <c r="S1514" s="2">
        <v>2</v>
      </c>
      <c r="T1514" s="4">
        <v>950</v>
      </c>
      <c r="U1514" s="4">
        <f t="shared" si="55"/>
        <v>1900</v>
      </c>
      <c r="V1514" s="4">
        <f t="shared" ref="V1514:V1577" si="56">U1514*1.12</f>
        <v>2128</v>
      </c>
      <c r="W1514" s="2" t="s">
        <v>34</v>
      </c>
      <c r="X1514" s="2">
        <v>2013</v>
      </c>
      <c r="Y1514" s="2"/>
    </row>
    <row r="1515" spans="2:25" ht="127.5" x14ac:dyDescent="0.2">
      <c r="B1515" s="2" t="s">
        <v>1753</v>
      </c>
      <c r="C1515" s="2" t="s">
        <v>23</v>
      </c>
      <c r="D1515" s="2" t="s">
        <v>1811</v>
      </c>
      <c r="E1515" s="2" t="s">
        <v>1812</v>
      </c>
      <c r="F1515" s="2" t="s">
        <v>1813</v>
      </c>
      <c r="G1515" s="2" t="s">
        <v>1814</v>
      </c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1791</v>
      </c>
      <c r="M1515" s="2" t="s">
        <v>550</v>
      </c>
      <c r="N1515" s="2" t="s">
        <v>30</v>
      </c>
      <c r="O1515" s="2" t="s">
        <v>1815</v>
      </c>
      <c r="P1515" s="2" t="s">
        <v>1790</v>
      </c>
      <c r="Q1515" s="2">
        <v>796</v>
      </c>
      <c r="R1515" s="2" t="s">
        <v>33</v>
      </c>
      <c r="S1515" s="2">
        <v>2</v>
      </c>
      <c r="T1515" s="4">
        <v>950</v>
      </c>
      <c r="U1515" s="4">
        <f t="shared" si="55"/>
        <v>1900</v>
      </c>
      <c r="V1515" s="4">
        <f t="shared" si="56"/>
        <v>2128</v>
      </c>
      <c r="W1515" s="2" t="s">
        <v>34</v>
      </c>
      <c r="X1515" s="2">
        <v>2013</v>
      </c>
      <c r="Y1515" s="2"/>
    </row>
    <row r="1516" spans="2:25" ht="229.5" x14ac:dyDescent="0.2">
      <c r="B1516" s="2" t="s">
        <v>1754</v>
      </c>
      <c r="C1516" s="2" t="s">
        <v>23</v>
      </c>
      <c r="D1516" s="2" t="s">
        <v>1830</v>
      </c>
      <c r="E1516" s="2" t="s">
        <v>1831</v>
      </c>
      <c r="F1516" s="2" t="s">
        <v>1832</v>
      </c>
      <c r="G1516" s="2" t="s">
        <v>1833</v>
      </c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1791</v>
      </c>
      <c r="M1516" s="2" t="s">
        <v>29</v>
      </c>
      <c r="N1516" s="2" t="s">
        <v>30</v>
      </c>
      <c r="O1516" s="2" t="s">
        <v>1815</v>
      </c>
      <c r="P1516" s="2" t="s">
        <v>1790</v>
      </c>
      <c r="Q1516" s="2">
        <v>796</v>
      </c>
      <c r="R1516" s="2" t="s">
        <v>33</v>
      </c>
      <c r="S1516" s="2">
        <v>5</v>
      </c>
      <c r="T1516" s="4">
        <v>1500</v>
      </c>
      <c r="U1516" s="4">
        <f t="shared" si="55"/>
        <v>7500</v>
      </c>
      <c r="V1516" s="4">
        <f t="shared" si="56"/>
        <v>8400</v>
      </c>
      <c r="W1516" s="2" t="s">
        <v>34</v>
      </c>
      <c r="X1516" s="2">
        <v>2013</v>
      </c>
      <c r="Y1516" s="2"/>
    </row>
    <row r="1517" spans="2:25" ht="229.5" x14ac:dyDescent="0.2">
      <c r="B1517" s="2" t="s">
        <v>4284</v>
      </c>
      <c r="C1517" s="2" t="s">
        <v>23</v>
      </c>
      <c r="D1517" s="2" t="s">
        <v>1830</v>
      </c>
      <c r="E1517" s="2" t="s">
        <v>1831</v>
      </c>
      <c r="F1517" s="2" t="s">
        <v>1832</v>
      </c>
      <c r="G1517" s="2" t="s">
        <v>1833</v>
      </c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1791</v>
      </c>
      <c r="M1517" s="2" t="s">
        <v>188</v>
      </c>
      <c r="N1517" s="2" t="s">
        <v>30</v>
      </c>
      <c r="O1517" s="2" t="s">
        <v>1815</v>
      </c>
      <c r="P1517" s="2" t="s">
        <v>1790</v>
      </c>
      <c r="Q1517" s="2">
        <v>796</v>
      </c>
      <c r="R1517" s="2" t="s">
        <v>33</v>
      </c>
      <c r="S1517" s="2">
        <v>2</v>
      </c>
      <c r="T1517" s="4">
        <v>1500</v>
      </c>
      <c r="U1517" s="4">
        <f t="shared" si="55"/>
        <v>3000</v>
      </c>
      <c r="V1517" s="4">
        <f t="shared" si="56"/>
        <v>3360.0000000000005</v>
      </c>
      <c r="W1517" s="2" t="s">
        <v>34</v>
      </c>
      <c r="X1517" s="2">
        <v>2013</v>
      </c>
      <c r="Y1517" s="2"/>
    </row>
    <row r="1518" spans="2:25" ht="229.5" x14ac:dyDescent="0.2">
      <c r="B1518" s="2" t="s">
        <v>1756</v>
      </c>
      <c r="C1518" s="2" t="s">
        <v>23</v>
      </c>
      <c r="D1518" s="2" t="s">
        <v>1830</v>
      </c>
      <c r="E1518" s="2" t="s">
        <v>1831</v>
      </c>
      <c r="F1518" s="2" t="s">
        <v>1832</v>
      </c>
      <c r="G1518" s="2" t="s">
        <v>1833</v>
      </c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1791</v>
      </c>
      <c r="M1518" s="2" t="s">
        <v>155</v>
      </c>
      <c r="N1518" s="2" t="s">
        <v>30</v>
      </c>
      <c r="O1518" s="2" t="s">
        <v>1815</v>
      </c>
      <c r="P1518" s="2" t="s">
        <v>1790</v>
      </c>
      <c r="Q1518" s="2">
        <v>796</v>
      </c>
      <c r="R1518" s="2" t="s">
        <v>33</v>
      </c>
      <c r="S1518" s="2">
        <v>2</v>
      </c>
      <c r="T1518" s="4">
        <v>1500</v>
      </c>
      <c r="U1518" s="4">
        <f t="shared" si="55"/>
        <v>3000</v>
      </c>
      <c r="V1518" s="4">
        <f t="shared" si="56"/>
        <v>3360.0000000000005</v>
      </c>
      <c r="W1518" s="2" t="s">
        <v>34</v>
      </c>
      <c r="X1518" s="2">
        <v>2013</v>
      </c>
      <c r="Y1518" s="2"/>
    </row>
    <row r="1519" spans="2:25" ht="229.5" x14ac:dyDescent="0.2">
      <c r="B1519" s="2" t="s">
        <v>4224</v>
      </c>
      <c r="C1519" s="2" t="s">
        <v>23</v>
      </c>
      <c r="D1519" s="2" t="s">
        <v>1830</v>
      </c>
      <c r="E1519" s="2" t="s">
        <v>1831</v>
      </c>
      <c r="F1519" s="2" t="s">
        <v>1832</v>
      </c>
      <c r="G1519" s="2" t="s">
        <v>1833</v>
      </c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1791</v>
      </c>
      <c r="M1519" s="2" t="s">
        <v>221</v>
      </c>
      <c r="N1519" s="2" t="s">
        <v>30</v>
      </c>
      <c r="O1519" s="2" t="s">
        <v>1815</v>
      </c>
      <c r="P1519" s="2" t="s">
        <v>1790</v>
      </c>
      <c r="Q1519" s="2">
        <v>796</v>
      </c>
      <c r="R1519" s="2" t="s">
        <v>33</v>
      </c>
      <c r="S1519" s="2">
        <v>2</v>
      </c>
      <c r="T1519" s="4">
        <v>1500</v>
      </c>
      <c r="U1519" s="4">
        <f t="shared" si="55"/>
        <v>3000</v>
      </c>
      <c r="V1519" s="4">
        <f t="shared" si="56"/>
        <v>3360.0000000000005</v>
      </c>
      <c r="W1519" s="2" t="s">
        <v>34</v>
      </c>
      <c r="X1519" s="2">
        <v>2013</v>
      </c>
      <c r="Y1519" s="2"/>
    </row>
    <row r="1520" spans="2:25" ht="229.5" x14ac:dyDescent="0.2">
      <c r="B1520" s="2" t="s">
        <v>4225</v>
      </c>
      <c r="C1520" s="2" t="s">
        <v>23</v>
      </c>
      <c r="D1520" s="2" t="s">
        <v>1830</v>
      </c>
      <c r="E1520" s="2" t="s">
        <v>1831</v>
      </c>
      <c r="F1520" s="2" t="s">
        <v>1832</v>
      </c>
      <c r="G1520" s="2" t="s">
        <v>1833</v>
      </c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1791</v>
      </c>
      <c r="M1520" s="2" t="s">
        <v>3967</v>
      </c>
      <c r="N1520" s="2" t="s">
        <v>30</v>
      </c>
      <c r="O1520" s="2" t="s">
        <v>1815</v>
      </c>
      <c r="P1520" s="2" t="s">
        <v>1790</v>
      </c>
      <c r="Q1520" s="2">
        <v>796</v>
      </c>
      <c r="R1520" s="2" t="s">
        <v>33</v>
      </c>
      <c r="S1520" s="2">
        <v>2</v>
      </c>
      <c r="T1520" s="4">
        <v>1500</v>
      </c>
      <c r="U1520" s="4">
        <f t="shared" si="55"/>
        <v>3000</v>
      </c>
      <c r="V1520" s="4">
        <f t="shared" si="56"/>
        <v>3360.0000000000005</v>
      </c>
      <c r="W1520" s="2" t="s">
        <v>34</v>
      </c>
      <c r="X1520" s="2">
        <v>2013</v>
      </c>
      <c r="Y1520" s="2"/>
    </row>
    <row r="1521" spans="2:25" ht="229.5" x14ac:dyDescent="0.2">
      <c r="B1521" s="2" t="s">
        <v>1758</v>
      </c>
      <c r="C1521" s="2" t="s">
        <v>23</v>
      </c>
      <c r="D1521" s="2" t="s">
        <v>1830</v>
      </c>
      <c r="E1521" s="2" t="s">
        <v>1831</v>
      </c>
      <c r="F1521" s="2" t="s">
        <v>1832</v>
      </c>
      <c r="G1521" s="2" t="s">
        <v>1833</v>
      </c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1791</v>
      </c>
      <c r="M1521" s="2" t="s">
        <v>484</v>
      </c>
      <c r="N1521" s="2" t="s">
        <v>30</v>
      </c>
      <c r="O1521" s="2" t="s">
        <v>1815</v>
      </c>
      <c r="P1521" s="2" t="s">
        <v>1790</v>
      </c>
      <c r="Q1521" s="2">
        <v>796</v>
      </c>
      <c r="R1521" s="2" t="s">
        <v>33</v>
      </c>
      <c r="S1521" s="2">
        <v>2</v>
      </c>
      <c r="T1521" s="4">
        <v>1500</v>
      </c>
      <c r="U1521" s="4">
        <f t="shared" si="55"/>
        <v>3000</v>
      </c>
      <c r="V1521" s="4">
        <f t="shared" si="56"/>
        <v>3360.0000000000005</v>
      </c>
      <c r="W1521" s="2" t="s">
        <v>34</v>
      </c>
      <c r="X1521" s="2">
        <v>2013</v>
      </c>
      <c r="Y1521" s="2"/>
    </row>
    <row r="1522" spans="2:25" ht="229.5" x14ac:dyDescent="0.2">
      <c r="B1522" s="2" t="s">
        <v>1760</v>
      </c>
      <c r="C1522" s="2" t="s">
        <v>23</v>
      </c>
      <c r="D1522" s="2" t="s">
        <v>1830</v>
      </c>
      <c r="E1522" s="2" t="s">
        <v>1831</v>
      </c>
      <c r="F1522" s="2" t="s">
        <v>1832</v>
      </c>
      <c r="G1522" s="2" t="s">
        <v>1833</v>
      </c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1791</v>
      </c>
      <c r="M1522" s="2" t="s">
        <v>418</v>
      </c>
      <c r="N1522" s="2" t="s">
        <v>30</v>
      </c>
      <c r="O1522" s="2" t="s">
        <v>1815</v>
      </c>
      <c r="P1522" s="2" t="s">
        <v>1790</v>
      </c>
      <c r="Q1522" s="2">
        <v>796</v>
      </c>
      <c r="R1522" s="2" t="s">
        <v>33</v>
      </c>
      <c r="S1522" s="2">
        <v>2</v>
      </c>
      <c r="T1522" s="4">
        <v>1500</v>
      </c>
      <c r="U1522" s="4">
        <f t="shared" si="55"/>
        <v>3000</v>
      </c>
      <c r="V1522" s="4">
        <f t="shared" si="56"/>
        <v>3360.0000000000005</v>
      </c>
      <c r="W1522" s="2" t="s">
        <v>34</v>
      </c>
      <c r="X1522" s="2">
        <v>2013</v>
      </c>
      <c r="Y1522" s="2"/>
    </row>
    <row r="1523" spans="2:25" ht="229.5" x14ac:dyDescent="0.2">
      <c r="B1523" s="2" t="s">
        <v>1762</v>
      </c>
      <c r="C1523" s="2" t="s">
        <v>23</v>
      </c>
      <c r="D1523" s="2" t="s">
        <v>1830</v>
      </c>
      <c r="E1523" s="2" t="s">
        <v>1831</v>
      </c>
      <c r="F1523" s="2" t="s">
        <v>1832</v>
      </c>
      <c r="G1523" s="2" t="s">
        <v>1833</v>
      </c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1791</v>
      </c>
      <c r="M1523" s="2" t="s">
        <v>385</v>
      </c>
      <c r="N1523" s="2" t="s">
        <v>30</v>
      </c>
      <c r="O1523" s="2" t="s">
        <v>1815</v>
      </c>
      <c r="P1523" s="2" t="s">
        <v>1790</v>
      </c>
      <c r="Q1523" s="2">
        <v>796</v>
      </c>
      <c r="R1523" s="2" t="s">
        <v>33</v>
      </c>
      <c r="S1523" s="2">
        <v>2</v>
      </c>
      <c r="T1523" s="4">
        <v>1500</v>
      </c>
      <c r="U1523" s="4">
        <f t="shared" si="55"/>
        <v>3000</v>
      </c>
      <c r="V1523" s="4">
        <f t="shared" si="56"/>
        <v>3360.0000000000005</v>
      </c>
      <c r="W1523" s="2" t="s">
        <v>34</v>
      </c>
      <c r="X1523" s="2">
        <v>2013</v>
      </c>
      <c r="Y1523" s="2"/>
    </row>
    <row r="1524" spans="2:25" ht="229.5" x14ac:dyDescent="0.2">
      <c r="B1524" s="2" t="s">
        <v>1763</v>
      </c>
      <c r="C1524" s="2" t="s">
        <v>23</v>
      </c>
      <c r="D1524" s="2" t="s">
        <v>1830</v>
      </c>
      <c r="E1524" s="2" t="s">
        <v>1831</v>
      </c>
      <c r="F1524" s="2" t="s">
        <v>1832</v>
      </c>
      <c r="G1524" s="2" t="s">
        <v>1833</v>
      </c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1791</v>
      </c>
      <c r="M1524" s="2" t="s">
        <v>451</v>
      </c>
      <c r="N1524" s="2" t="s">
        <v>30</v>
      </c>
      <c r="O1524" s="2" t="s">
        <v>1815</v>
      </c>
      <c r="P1524" s="2" t="s">
        <v>1790</v>
      </c>
      <c r="Q1524" s="2">
        <v>796</v>
      </c>
      <c r="R1524" s="2" t="s">
        <v>33</v>
      </c>
      <c r="S1524" s="2">
        <v>2</v>
      </c>
      <c r="T1524" s="4">
        <v>1500</v>
      </c>
      <c r="U1524" s="4">
        <f t="shared" si="55"/>
        <v>3000</v>
      </c>
      <c r="V1524" s="4">
        <f t="shared" si="56"/>
        <v>3360.0000000000005</v>
      </c>
      <c r="W1524" s="2" t="s">
        <v>34</v>
      </c>
      <c r="X1524" s="2">
        <v>2013</v>
      </c>
      <c r="Y1524" s="2"/>
    </row>
    <row r="1525" spans="2:25" ht="229.5" x14ac:dyDescent="0.2">
      <c r="B1525" s="2" t="s">
        <v>1765</v>
      </c>
      <c r="C1525" s="2" t="s">
        <v>23</v>
      </c>
      <c r="D1525" s="2" t="s">
        <v>1830</v>
      </c>
      <c r="E1525" s="2" t="s">
        <v>1831</v>
      </c>
      <c r="F1525" s="2" t="s">
        <v>1832</v>
      </c>
      <c r="G1525" s="2" t="s">
        <v>1833</v>
      </c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1791</v>
      </c>
      <c r="M1525" s="2" t="s">
        <v>517</v>
      </c>
      <c r="N1525" s="2" t="s">
        <v>30</v>
      </c>
      <c r="O1525" s="2" t="s">
        <v>1815</v>
      </c>
      <c r="P1525" s="2" t="s">
        <v>1790</v>
      </c>
      <c r="Q1525" s="2">
        <v>796</v>
      </c>
      <c r="R1525" s="2" t="s">
        <v>33</v>
      </c>
      <c r="S1525" s="2">
        <v>2</v>
      </c>
      <c r="T1525" s="4">
        <v>1500</v>
      </c>
      <c r="U1525" s="4">
        <f t="shared" si="55"/>
        <v>3000</v>
      </c>
      <c r="V1525" s="4">
        <f t="shared" si="56"/>
        <v>3360.0000000000005</v>
      </c>
      <c r="W1525" s="2" t="s">
        <v>34</v>
      </c>
      <c r="X1525" s="2">
        <v>2013</v>
      </c>
      <c r="Y1525" s="2"/>
    </row>
    <row r="1526" spans="2:25" ht="229.5" x14ac:dyDescent="0.2">
      <c r="B1526" s="2" t="s">
        <v>1766</v>
      </c>
      <c r="C1526" s="2" t="s">
        <v>23</v>
      </c>
      <c r="D1526" s="2" t="s">
        <v>1830</v>
      </c>
      <c r="E1526" s="2" t="s">
        <v>1831</v>
      </c>
      <c r="F1526" s="2" t="s">
        <v>1832</v>
      </c>
      <c r="G1526" s="2" t="s">
        <v>1833</v>
      </c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1791</v>
      </c>
      <c r="M1526" s="2" t="s">
        <v>319</v>
      </c>
      <c r="N1526" s="2" t="s">
        <v>30</v>
      </c>
      <c r="O1526" s="2" t="s">
        <v>1815</v>
      </c>
      <c r="P1526" s="2" t="s">
        <v>1790</v>
      </c>
      <c r="Q1526" s="2">
        <v>796</v>
      </c>
      <c r="R1526" s="2" t="s">
        <v>33</v>
      </c>
      <c r="S1526" s="2">
        <v>2</v>
      </c>
      <c r="T1526" s="4">
        <v>1500</v>
      </c>
      <c r="U1526" s="4">
        <f t="shared" si="55"/>
        <v>3000</v>
      </c>
      <c r="V1526" s="4">
        <f t="shared" si="56"/>
        <v>3360.0000000000005</v>
      </c>
      <c r="W1526" s="2" t="s">
        <v>34</v>
      </c>
      <c r="X1526" s="2">
        <v>2013</v>
      </c>
      <c r="Y1526" s="2"/>
    </row>
    <row r="1527" spans="2:25" ht="229.5" x14ac:dyDescent="0.2">
      <c r="B1527" s="2" t="s">
        <v>4285</v>
      </c>
      <c r="C1527" s="2" t="s">
        <v>23</v>
      </c>
      <c r="D1527" s="2" t="s">
        <v>1830</v>
      </c>
      <c r="E1527" s="2" t="s">
        <v>1831</v>
      </c>
      <c r="F1527" s="2" t="s">
        <v>1832</v>
      </c>
      <c r="G1527" s="2" t="s">
        <v>1833</v>
      </c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1791</v>
      </c>
      <c r="M1527" s="2" t="s">
        <v>352</v>
      </c>
      <c r="N1527" s="2" t="s">
        <v>30</v>
      </c>
      <c r="O1527" s="2" t="s">
        <v>1815</v>
      </c>
      <c r="P1527" s="2" t="s">
        <v>1790</v>
      </c>
      <c r="Q1527" s="2">
        <v>796</v>
      </c>
      <c r="R1527" s="2" t="s">
        <v>33</v>
      </c>
      <c r="S1527" s="2">
        <v>2</v>
      </c>
      <c r="T1527" s="4">
        <v>1500</v>
      </c>
      <c r="U1527" s="4">
        <f t="shared" si="55"/>
        <v>3000</v>
      </c>
      <c r="V1527" s="4">
        <f t="shared" si="56"/>
        <v>3360.0000000000005</v>
      </c>
      <c r="W1527" s="2" t="s">
        <v>34</v>
      </c>
      <c r="X1527" s="2">
        <v>2013</v>
      </c>
      <c r="Y1527" s="2"/>
    </row>
    <row r="1528" spans="2:25" ht="229.5" x14ac:dyDescent="0.2">
      <c r="B1528" s="2" t="s">
        <v>4286</v>
      </c>
      <c r="C1528" s="2" t="s">
        <v>23</v>
      </c>
      <c r="D1528" s="2" t="s">
        <v>1830</v>
      </c>
      <c r="E1528" s="2" t="s">
        <v>1831</v>
      </c>
      <c r="F1528" s="2" t="s">
        <v>1832</v>
      </c>
      <c r="G1528" s="2" t="s">
        <v>1833</v>
      </c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1791</v>
      </c>
      <c r="M1528" s="2" t="s">
        <v>254</v>
      </c>
      <c r="N1528" s="2" t="s">
        <v>30</v>
      </c>
      <c r="O1528" s="2" t="s">
        <v>1815</v>
      </c>
      <c r="P1528" s="2" t="s">
        <v>1790</v>
      </c>
      <c r="Q1528" s="2">
        <v>796</v>
      </c>
      <c r="R1528" s="2" t="s">
        <v>33</v>
      </c>
      <c r="S1528" s="2">
        <v>2</v>
      </c>
      <c r="T1528" s="4">
        <v>1500</v>
      </c>
      <c r="U1528" s="4">
        <f t="shared" si="55"/>
        <v>3000</v>
      </c>
      <c r="V1528" s="4">
        <f t="shared" si="56"/>
        <v>3360.0000000000005</v>
      </c>
      <c r="W1528" s="2" t="s">
        <v>34</v>
      </c>
      <c r="X1528" s="2">
        <v>2013</v>
      </c>
      <c r="Y1528" s="2"/>
    </row>
    <row r="1529" spans="2:25" ht="229.5" x14ac:dyDescent="0.2">
      <c r="B1529" s="2" t="s">
        <v>4287</v>
      </c>
      <c r="C1529" s="2" t="s">
        <v>23</v>
      </c>
      <c r="D1529" s="2" t="s">
        <v>1830</v>
      </c>
      <c r="E1529" s="2" t="s">
        <v>1831</v>
      </c>
      <c r="F1529" s="2" t="s">
        <v>1832</v>
      </c>
      <c r="G1529" s="2" t="s">
        <v>1833</v>
      </c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1791</v>
      </c>
      <c r="M1529" s="2" t="s">
        <v>550</v>
      </c>
      <c r="N1529" s="2" t="s">
        <v>30</v>
      </c>
      <c r="O1529" s="2" t="s">
        <v>1815</v>
      </c>
      <c r="P1529" s="2" t="s">
        <v>1790</v>
      </c>
      <c r="Q1529" s="2">
        <v>796</v>
      </c>
      <c r="R1529" s="2" t="s">
        <v>33</v>
      </c>
      <c r="S1529" s="2">
        <v>2</v>
      </c>
      <c r="T1529" s="4">
        <v>1500</v>
      </c>
      <c r="U1529" s="4">
        <f t="shared" si="55"/>
        <v>3000</v>
      </c>
      <c r="V1529" s="4">
        <f t="shared" si="56"/>
        <v>3360.0000000000005</v>
      </c>
      <c r="W1529" s="2" t="s">
        <v>34</v>
      </c>
      <c r="X1529" s="2">
        <v>2013</v>
      </c>
      <c r="Y1529" s="2"/>
    </row>
    <row r="1530" spans="2:25" ht="114.75" x14ac:dyDescent="0.2">
      <c r="B1530" s="2" t="s">
        <v>4288</v>
      </c>
      <c r="C1530" s="2" t="s">
        <v>23</v>
      </c>
      <c r="D1530" s="2" t="s">
        <v>4137</v>
      </c>
      <c r="E1530" s="2" t="s">
        <v>1848</v>
      </c>
      <c r="F1530" s="2" t="s">
        <v>1849</v>
      </c>
      <c r="G1530" s="2"/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1769</v>
      </c>
      <c r="M1530" s="2" t="s">
        <v>29</v>
      </c>
      <c r="N1530" s="2" t="s">
        <v>30</v>
      </c>
      <c r="O1530" s="2" t="s">
        <v>1850</v>
      </c>
      <c r="P1530" s="2" t="s">
        <v>1790</v>
      </c>
      <c r="Q1530" s="2">
        <v>55</v>
      </c>
      <c r="R1530" s="2" t="s">
        <v>4207</v>
      </c>
      <c r="S1530" s="2">
        <v>610</v>
      </c>
      <c r="T1530" s="4">
        <v>95</v>
      </c>
      <c r="U1530" s="4">
        <f t="shared" si="55"/>
        <v>57950</v>
      </c>
      <c r="V1530" s="4">
        <f t="shared" si="56"/>
        <v>64904.000000000007</v>
      </c>
      <c r="W1530" s="2" t="s">
        <v>34</v>
      </c>
      <c r="X1530" s="2">
        <v>2013</v>
      </c>
      <c r="Y1530" s="2"/>
    </row>
    <row r="1531" spans="2:25" ht="102" x14ac:dyDescent="0.2">
      <c r="B1531" s="2" t="s">
        <v>1768</v>
      </c>
      <c r="C1531" s="2" t="s">
        <v>23</v>
      </c>
      <c r="D1531" s="2" t="s">
        <v>4137</v>
      </c>
      <c r="E1531" s="2" t="s">
        <v>1848</v>
      </c>
      <c r="F1531" s="2" t="s">
        <v>1852</v>
      </c>
      <c r="G1531" s="2"/>
      <c r="H1531" s="2" t="s">
        <v>1344</v>
      </c>
      <c r="I1531" s="25">
        <v>0.1</v>
      </c>
      <c r="J1531" s="2" t="s">
        <v>27</v>
      </c>
      <c r="K1531" s="2" t="s">
        <v>28</v>
      </c>
      <c r="L1531" s="2" t="s">
        <v>1769</v>
      </c>
      <c r="M1531" s="2" t="s">
        <v>155</v>
      </c>
      <c r="N1531" s="2" t="s">
        <v>30</v>
      </c>
      <c r="O1531" s="2" t="s">
        <v>1850</v>
      </c>
      <c r="P1531" s="2" t="s">
        <v>1790</v>
      </c>
      <c r="Q1531" s="2">
        <v>55</v>
      </c>
      <c r="R1531" s="2" t="s">
        <v>4207</v>
      </c>
      <c r="S1531" s="2">
        <v>305</v>
      </c>
      <c r="T1531" s="4">
        <v>45</v>
      </c>
      <c r="U1531" s="4">
        <f t="shared" si="55"/>
        <v>13725</v>
      </c>
      <c r="V1531" s="4">
        <f t="shared" si="56"/>
        <v>15372.000000000002</v>
      </c>
      <c r="W1531" s="2" t="s">
        <v>34</v>
      </c>
      <c r="X1531" s="2">
        <v>2013</v>
      </c>
      <c r="Y1531" s="2"/>
    </row>
    <row r="1532" spans="2:25" ht="102" x14ac:dyDescent="0.2">
      <c r="B1532" s="2" t="s">
        <v>4289</v>
      </c>
      <c r="C1532" s="2" t="s">
        <v>23</v>
      </c>
      <c r="D1532" s="2" t="s">
        <v>4137</v>
      </c>
      <c r="E1532" s="2" t="s">
        <v>1848</v>
      </c>
      <c r="F1532" s="2" t="s">
        <v>1852</v>
      </c>
      <c r="G1532" s="2"/>
      <c r="H1532" s="2" t="s">
        <v>1344</v>
      </c>
      <c r="I1532" s="25">
        <v>0.1</v>
      </c>
      <c r="J1532" s="2" t="s">
        <v>27</v>
      </c>
      <c r="K1532" s="2" t="s">
        <v>28</v>
      </c>
      <c r="L1532" s="2" t="s">
        <v>1769</v>
      </c>
      <c r="M1532" s="2" t="s">
        <v>221</v>
      </c>
      <c r="N1532" s="2" t="s">
        <v>30</v>
      </c>
      <c r="O1532" s="2" t="s">
        <v>1850</v>
      </c>
      <c r="P1532" s="2" t="s">
        <v>1790</v>
      </c>
      <c r="Q1532" s="2">
        <v>55</v>
      </c>
      <c r="R1532" s="2" t="s">
        <v>4207</v>
      </c>
      <c r="S1532" s="2">
        <v>305</v>
      </c>
      <c r="T1532" s="4">
        <v>45</v>
      </c>
      <c r="U1532" s="4">
        <f t="shared" si="55"/>
        <v>13725</v>
      </c>
      <c r="V1532" s="4">
        <f t="shared" si="56"/>
        <v>15372.000000000002</v>
      </c>
      <c r="W1532" s="2" t="s">
        <v>34</v>
      </c>
      <c r="X1532" s="2">
        <v>2013</v>
      </c>
      <c r="Y1532" s="2"/>
    </row>
    <row r="1533" spans="2:25" ht="102" x14ac:dyDescent="0.2">
      <c r="B1533" s="2" t="s">
        <v>4290</v>
      </c>
      <c r="C1533" s="2" t="s">
        <v>23</v>
      </c>
      <c r="D1533" s="2" t="s">
        <v>4137</v>
      </c>
      <c r="E1533" s="2" t="s">
        <v>1848</v>
      </c>
      <c r="F1533" s="2" t="s">
        <v>1852</v>
      </c>
      <c r="G1533" s="2"/>
      <c r="H1533" s="2" t="s">
        <v>1344</v>
      </c>
      <c r="I1533" s="25">
        <v>0.1</v>
      </c>
      <c r="J1533" s="2" t="s">
        <v>27</v>
      </c>
      <c r="K1533" s="2" t="s">
        <v>28</v>
      </c>
      <c r="L1533" s="2" t="s">
        <v>1769</v>
      </c>
      <c r="M1533" s="2" t="s">
        <v>484</v>
      </c>
      <c r="N1533" s="2" t="s">
        <v>30</v>
      </c>
      <c r="O1533" s="2" t="s">
        <v>1850</v>
      </c>
      <c r="P1533" s="2" t="s">
        <v>1790</v>
      </c>
      <c r="Q1533" s="2">
        <v>55</v>
      </c>
      <c r="R1533" s="2" t="s">
        <v>4207</v>
      </c>
      <c r="S1533" s="2">
        <v>305</v>
      </c>
      <c r="T1533" s="4">
        <v>45</v>
      </c>
      <c r="U1533" s="4">
        <f t="shared" si="55"/>
        <v>13725</v>
      </c>
      <c r="V1533" s="4">
        <f t="shared" si="56"/>
        <v>15372.000000000002</v>
      </c>
      <c r="W1533" s="2" t="s">
        <v>34</v>
      </c>
      <c r="X1533" s="2">
        <v>2013</v>
      </c>
      <c r="Y1533" s="2"/>
    </row>
    <row r="1534" spans="2:25" ht="102" x14ac:dyDescent="0.2">
      <c r="B1534" s="2" t="s">
        <v>4291</v>
      </c>
      <c r="C1534" s="2" t="s">
        <v>23</v>
      </c>
      <c r="D1534" s="2" t="s">
        <v>1856</v>
      </c>
      <c r="E1534" s="2" t="s">
        <v>1857</v>
      </c>
      <c r="F1534" s="2" t="s">
        <v>1858</v>
      </c>
      <c r="G1534" s="2"/>
      <c r="H1534" s="2" t="s">
        <v>1344</v>
      </c>
      <c r="I1534" s="25">
        <v>0.1</v>
      </c>
      <c r="J1534" s="2" t="s">
        <v>27</v>
      </c>
      <c r="K1534" s="2" t="s">
        <v>28</v>
      </c>
      <c r="L1534" s="2" t="s">
        <v>1787</v>
      </c>
      <c r="M1534" s="2" t="s">
        <v>29</v>
      </c>
      <c r="N1534" s="2" t="s">
        <v>30</v>
      </c>
      <c r="O1534" s="2" t="s">
        <v>1850</v>
      </c>
      <c r="P1534" s="2" t="s">
        <v>1790</v>
      </c>
      <c r="Q1534" s="2">
        <v>704</v>
      </c>
      <c r="R1534" s="2" t="s">
        <v>1859</v>
      </c>
      <c r="S1534" s="2">
        <v>1</v>
      </c>
      <c r="T1534" s="4">
        <v>50000</v>
      </c>
      <c r="U1534" s="4">
        <f t="shared" si="55"/>
        <v>50000</v>
      </c>
      <c r="V1534" s="4">
        <f t="shared" si="56"/>
        <v>56000.000000000007</v>
      </c>
      <c r="W1534" s="2" t="s">
        <v>34</v>
      </c>
      <c r="X1534" s="2">
        <v>2013</v>
      </c>
      <c r="Y1534" s="2"/>
    </row>
    <row r="1535" spans="2:25" ht="102" x14ac:dyDescent="0.2">
      <c r="B1535" s="2" t="s">
        <v>4292</v>
      </c>
      <c r="C1535" s="2" t="s">
        <v>23</v>
      </c>
      <c r="D1535" s="2" t="s">
        <v>1856</v>
      </c>
      <c r="E1535" s="2" t="s">
        <v>1857</v>
      </c>
      <c r="F1535" s="2" t="s">
        <v>1858</v>
      </c>
      <c r="G1535" s="2"/>
      <c r="H1535" s="2" t="s">
        <v>1344</v>
      </c>
      <c r="I1535" s="25">
        <v>0.1</v>
      </c>
      <c r="J1535" s="2" t="s">
        <v>27</v>
      </c>
      <c r="K1535" s="2" t="s">
        <v>28</v>
      </c>
      <c r="L1535" s="2" t="s">
        <v>1787</v>
      </c>
      <c r="M1535" s="2" t="s">
        <v>188</v>
      </c>
      <c r="N1535" s="2" t="s">
        <v>30</v>
      </c>
      <c r="O1535" s="2" t="s">
        <v>1850</v>
      </c>
      <c r="P1535" s="2" t="s">
        <v>1790</v>
      </c>
      <c r="Q1535" s="2">
        <v>704</v>
      </c>
      <c r="R1535" s="2" t="s">
        <v>1859</v>
      </c>
      <c r="S1535" s="2">
        <v>1</v>
      </c>
      <c r="T1535" s="4">
        <v>15000</v>
      </c>
      <c r="U1535" s="4">
        <f t="shared" si="55"/>
        <v>15000</v>
      </c>
      <c r="V1535" s="4">
        <f t="shared" si="56"/>
        <v>16800</v>
      </c>
      <c r="W1535" s="2" t="s">
        <v>34</v>
      </c>
      <c r="X1535" s="2">
        <v>2013</v>
      </c>
      <c r="Y1535" s="2"/>
    </row>
    <row r="1536" spans="2:25" ht="102" x14ac:dyDescent="0.2">
      <c r="B1536" s="2" t="s">
        <v>4293</v>
      </c>
      <c r="C1536" s="2" t="s">
        <v>23</v>
      </c>
      <c r="D1536" s="2" t="s">
        <v>1856</v>
      </c>
      <c r="E1536" s="2" t="s">
        <v>1857</v>
      </c>
      <c r="F1536" s="2" t="s">
        <v>1858</v>
      </c>
      <c r="G1536" s="2"/>
      <c r="H1536" s="2" t="s">
        <v>1344</v>
      </c>
      <c r="I1536" s="25">
        <v>0.1</v>
      </c>
      <c r="J1536" s="2" t="s">
        <v>27</v>
      </c>
      <c r="K1536" s="2" t="s">
        <v>28</v>
      </c>
      <c r="L1536" s="2" t="s">
        <v>1787</v>
      </c>
      <c r="M1536" s="2" t="s">
        <v>155</v>
      </c>
      <c r="N1536" s="2" t="s">
        <v>30</v>
      </c>
      <c r="O1536" s="2" t="s">
        <v>1850</v>
      </c>
      <c r="P1536" s="2" t="s">
        <v>1790</v>
      </c>
      <c r="Q1536" s="2">
        <v>704</v>
      </c>
      <c r="R1536" s="2" t="s">
        <v>1859</v>
      </c>
      <c r="S1536" s="2">
        <v>1</v>
      </c>
      <c r="T1536" s="4">
        <v>15000</v>
      </c>
      <c r="U1536" s="4">
        <f t="shared" si="55"/>
        <v>15000</v>
      </c>
      <c r="V1536" s="4">
        <f t="shared" si="56"/>
        <v>16800</v>
      </c>
      <c r="W1536" s="2" t="s">
        <v>34</v>
      </c>
      <c r="X1536" s="2">
        <v>2013</v>
      </c>
      <c r="Y1536" s="2"/>
    </row>
    <row r="1537" spans="2:25" ht="102" x14ac:dyDescent="0.2">
      <c r="B1537" s="2" t="s">
        <v>4294</v>
      </c>
      <c r="C1537" s="2" t="s">
        <v>23</v>
      </c>
      <c r="D1537" s="2" t="s">
        <v>1856</v>
      </c>
      <c r="E1537" s="2" t="s">
        <v>1857</v>
      </c>
      <c r="F1537" s="2" t="s">
        <v>1858</v>
      </c>
      <c r="G1537" s="2"/>
      <c r="H1537" s="2" t="s">
        <v>1344</v>
      </c>
      <c r="I1537" s="25">
        <v>0.1</v>
      </c>
      <c r="J1537" s="2" t="s">
        <v>27</v>
      </c>
      <c r="K1537" s="2" t="s">
        <v>28</v>
      </c>
      <c r="L1537" s="2" t="s">
        <v>1787</v>
      </c>
      <c r="M1537" s="2" t="s">
        <v>221</v>
      </c>
      <c r="N1537" s="2" t="s">
        <v>30</v>
      </c>
      <c r="O1537" s="2" t="s">
        <v>1850</v>
      </c>
      <c r="P1537" s="2" t="s">
        <v>1790</v>
      </c>
      <c r="Q1537" s="2">
        <v>704</v>
      </c>
      <c r="R1537" s="2" t="s">
        <v>1859</v>
      </c>
      <c r="S1537" s="2">
        <v>1</v>
      </c>
      <c r="T1537" s="4">
        <v>15000</v>
      </c>
      <c r="U1537" s="4">
        <f t="shared" si="55"/>
        <v>15000</v>
      </c>
      <c r="V1537" s="4">
        <f t="shared" si="56"/>
        <v>16800</v>
      </c>
      <c r="W1537" s="2" t="s">
        <v>34</v>
      </c>
      <c r="X1537" s="2">
        <v>2013</v>
      </c>
      <c r="Y1537" s="2"/>
    </row>
    <row r="1538" spans="2:25" ht="102" x14ac:dyDescent="0.2">
      <c r="B1538" s="2" t="s">
        <v>4295</v>
      </c>
      <c r="C1538" s="2" t="s">
        <v>23</v>
      </c>
      <c r="D1538" s="2" t="s">
        <v>1856</v>
      </c>
      <c r="E1538" s="2" t="s">
        <v>1857</v>
      </c>
      <c r="F1538" s="2" t="s">
        <v>1858</v>
      </c>
      <c r="G1538" s="2"/>
      <c r="H1538" s="2" t="s">
        <v>1344</v>
      </c>
      <c r="I1538" s="25">
        <v>0.1</v>
      </c>
      <c r="J1538" s="2" t="s">
        <v>27</v>
      </c>
      <c r="K1538" s="2" t="s">
        <v>28</v>
      </c>
      <c r="L1538" s="2" t="s">
        <v>1787</v>
      </c>
      <c r="M1538" s="2" t="s">
        <v>3967</v>
      </c>
      <c r="N1538" s="2" t="s">
        <v>30</v>
      </c>
      <c r="O1538" s="2" t="s">
        <v>1850</v>
      </c>
      <c r="P1538" s="2" t="s">
        <v>1790</v>
      </c>
      <c r="Q1538" s="2">
        <v>704</v>
      </c>
      <c r="R1538" s="2" t="s">
        <v>1859</v>
      </c>
      <c r="S1538" s="2">
        <v>1</v>
      </c>
      <c r="T1538" s="4">
        <v>15000</v>
      </c>
      <c r="U1538" s="4">
        <f t="shared" si="55"/>
        <v>15000</v>
      </c>
      <c r="V1538" s="4">
        <f t="shared" si="56"/>
        <v>16800</v>
      </c>
      <c r="W1538" s="2" t="s">
        <v>34</v>
      </c>
      <c r="X1538" s="2">
        <v>2013</v>
      </c>
      <c r="Y1538" s="2"/>
    </row>
    <row r="1539" spans="2:25" ht="102" x14ac:dyDescent="0.2">
      <c r="B1539" s="2" t="s">
        <v>4296</v>
      </c>
      <c r="C1539" s="2" t="s">
        <v>23</v>
      </c>
      <c r="D1539" s="2" t="s">
        <v>1856</v>
      </c>
      <c r="E1539" s="2" t="s">
        <v>1857</v>
      </c>
      <c r="F1539" s="2" t="s">
        <v>1858</v>
      </c>
      <c r="G1539" s="2"/>
      <c r="H1539" s="2" t="s">
        <v>1344</v>
      </c>
      <c r="I1539" s="25">
        <v>0.1</v>
      </c>
      <c r="J1539" s="2" t="s">
        <v>27</v>
      </c>
      <c r="K1539" s="2" t="s">
        <v>28</v>
      </c>
      <c r="L1539" s="2" t="s">
        <v>1787</v>
      </c>
      <c r="M1539" s="2" t="s">
        <v>484</v>
      </c>
      <c r="N1539" s="2" t="s">
        <v>30</v>
      </c>
      <c r="O1539" s="2" t="s">
        <v>1850</v>
      </c>
      <c r="P1539" s="2" t="s">
        <v>1790</v>
      </c>
      <c r="Q1539" s="2">
        <v>704</v>
      </c>
      <c r="R1539" s="2" t="s">
        <v>1859</v>
      </c>
      <c r="S1539" s="2">
        <v>1</v>
      </c>
      <c r="T1539" s="4">
        <v>15000</v>
      </c>
      <c r="U1539" s="4">
        <f t="shared" si="55"/>
        <v>15000</v>
      </c>
      <c r="V1539" s="4">
        <f t="shared" si="56"/>
        <v>16800</v>
      </c>
      <c r="W1539" s="2" t="s">
        <v>34</v>
      </c>
      <c r="X1539" s="2">
        <v>2013</v>
      </c>
      <c r="Y1539" s="2"/>
    </row>
    <row r="1540" spans="2:25" ht="102" x14ac:dyDescent="0.2">
      <c r="B1540" s="2" t="s">
        <v>1770</v>
      </c>
      <c r="C1540" s="2" t="s">
        <v>23</v>
      </c>
      <c r="D1540" s="2" t="s">
        <v>1856</v>
      </c>
      <c r="E1540" s="2" t="s">
        <v>1857</v>
      </c>
      <c r="F1540" s="2" t="s">
        <v>1858</v>
      </c>
      <c r="G1540" s="2"/>
      <c r="H1540" s="2" t="s">
        <v>1344</v>
      </c>
      <c r="I1540" s="25">
        <v>0.1</v>
      </c>
      <c r="J1540" s="2" t="s">
        <v>27</v>
      </c>
      <c r="K1540" s="2" t="s">
        <v>28</v>
      </c>
      <c r="L1540" s="2" t="s">
        <v>1787</v>
      </c>
      <c r="M1540" s="2" t="s">
        <v>418</v>
      </c>
      <c r="N1540" s="2" t="s">
        <v>30</v>
      </c>
      <c r="O1540" s="2" t="s">
        <v>1850</v>
      </c>
      <c r="P1540" s="2" t="s">
        <v>1790</v>
      </c>
      <c r="Q1540" s="2">
        <v>704</v>
      </c>
      <c r="R1540" s="2" t="s">
        <v>1859</v>
      </c>
      <c r="S1540" s="2">
        <v>1</v>
      </c>
      <c r="T1540" s="4">
        <v>15000</v>
      </c>
      <c r="U1540" s="4">
        <f t="shared" si="55"/>
        <v>15000</v>
      </c>
      <c r="V1540" s="4">
        <f t="shared" si="56"/>
        <v>16800</v>
      </c>
      <c r="W1540" s="2" t="s">
        <v>34</v>
      </c>
      <c r="X1540" s="2">
        <v>2013</v>
      </c>
      <c r="Y1540" s="2"/>
    </row>
    <row r="1541" spans="2:25" ht="102" x14ac:dyDescent="0.2">
      <c r="B1541" s="2" t="s">
        <v>4297</v>
      </c>
      <c r="C1541" s="2" t="s">
        <v>23</v>
      </c>
      <c r="D1541" s="2" t="s">
        <v>1856</v>
      </c>
      <c r="E1541" s="2" t="s">
        <v>1857</v>
      </c>
      <c r="F1541" s="2" t="s">
        <v>1858</v>
      </c>
      <c r="G1541" s="2"/>
      <c r="H1541" s="2" t="s">
        <v>1344</v>
      </c>
      <c r="I1541" s="25">
        <v>0.1</v>
      </c>
      <c r="J1541" s="2" t="s">
        <v>27</v>
      </c>
      <c r="K1541" s="2" t="s">
        <v>28</v>
      </c>
      <c r="L1541" s="2" t="s">
        <v>1787</v>
      </c>
      <c r="M1541" s="2" t="s">
        <v>385</v>
      </c>
      <c r="N1541" s="2" t="s">
        <v>30</v>
      </c>
      <c r="O1541" s="2" t="s">
        <v>1850</v>
      </c>
      <c r="P1541" s="2" t="s">
        <v>1790</v>
      </c>
      <c r="Q1541" s="2">
        <v>704</v>
      </c>
      <c r="R1541" s="2" t="s">
        <v>1859</v>
      </c>
      <c r="S1541" s="2">
        <v>1</v>
      </c>
      <c r="T1541" s="4">
        <v>15000</v>
      </c>
      <c r="U1541" s="4">
        <f t="shared" si="55"/>
        <v>15000</v>
      </c>
      <c r="V1541" s="4">
        <f t="shared" si="56"/>
        <v>16800</v>
      </c>
      <c r="W1541" s="2" t="s">
        <v>34</v>
      </c>
      <c r="X1541" s="2">
        <v>2013</v>
      </c>
      <c r="Y1541" s="2"/>
    </row>
    <row r="1542" spans="2:25" ht="102" x14ac:dyDescent="0.2">
      <c r="B1542" s="2" t="s">
        <v>4298</v>
      </c>
      <c r="C1542" s="2" t="s">
        <v>23</v>
      </c>
      <c r="D1542" s="2" t="s">
        <v>1856</v>
      </c>
      <c r="E1542" s="2" t="s">
        <v>1857</v>
      </c>
      <c r="F1542" s="2" t="s">
        <v>1858</v>
      </c>
      <c r="G1542" s="2"/>
      <c r="H1542" s="2" t="s">
        <v>1344</v>
      </c>
      <c r="I1542" s="25">
        <v>0.1</v>
      </c>
      <c r="J1542" s="2" t="s">
        <v>27</v>
      </c>
      <c r="K1542" s="2" t="s">
        <v>28</v>
      </c>
      <c r="L1542" s="2" t="s">
        <v>1787</v>
      </c>
      <c r="M1542" s="2" t="s">
        <v>451</v>
      </c>
      <c r="N1542" s="2" t="s">
        <v>30</v>
      </c>
      <c r="O1542" s="2" t="s">
        <v>1850</v>
      </c>
      <c r="P1542" s="2" t="s">
        <v>1790</v>
      </c>
      <c r="Q1542" s="2">
        <v>704</v>
      </c>
      <c r="R1542" s="2" t="s">
        <v>1859</v>
      </c>
      <c r="S1542" s="2">
        <v>1</v>
      </c>
      <c r="T1542" s="4">
        <v>15000</v>
      </c>
      <c r="U1542" s="4">
        <f t="shared" si="55"/>
        <v>15000</v>
      </c>
      <c r="V1542" s="4">
        <f t="shared" si="56"/>
        <v>16800</v>
      </c>
      <c r="W1542" s="2" t="s">
        <v>34</v>
      </c>
      <c r="X1542" s="2">
        <v>2013</v>
      </c>
      <c r="Y1542" s="2"/>
    </row>
    <row r="1543" spans="2:25" ht="102" x14ac:dyDescent="0.2">
      <c r="B1543" s="2" t="s">
        <v>4299</v>
      </c>
      <c r="C1543" s="2" t="s">
        <v>23</v>
      </c>
      <c r="D1543" s="2" t="s">
        <v>1856</v>
      </c>
      <c r="E1543" s="2" t="s">
        <v>1857</v>
      </c>
      <c r="F1543" s="2" t="s">
        <v>1858</v>
      </c>
      <c r="G1543" s="2"/>
      <c r="H1543" s="2" t="s">
        <v>1344</v>
      </c>
      <c r="I1543" s="25">
        <v>0.1</v>
      </c>
      <c r="J1543" s="2" t="s">
        <v>27</v>
      </c>
      <c r="K1543" s="2" t="s">
        <v>28</v>
      </c>
      <c r="L1543" s="2" t="s">
        <v>1787</v>
      </c>
      <c r="M1543" s="2" t="s">
        <v>517</v>
      </c>
      <c r="N1543" s="2" t="s">
        <v>30</v>
      </c>
      <c r="O1543" s="2" t="s">
        <v>1850</v>
      </c>
      <c r="P1543" s="2" t="s">
        <v>1790</v>
      </c>
      <c r="Q1543" s="2">
        <v>704</v>
      </c>
      <c r="R1543" s="2" t="s">
        <v>1859</v>
      </c>
      <c r="S1543" s="2">
        <v>1</v>
      </c>
      <c r="T1543" s="4">
        <v>15000</v>
      </c>
      <c r="U1543" s="4">
        <f t="shared" si="55"/>
        <v>15000</v>
      </c>
      <c r="V1543" s="4">
        <f t="shared" si="56"/>
        <v>16800</v>
      </c>
      <c r="W1543" s="2" t="s">
        <v>34</v>
      </c>
      <c r="X1543" s="2">
        <v>2013</v>
      </c>
      <c r="Y1543" s="2"/>
    </row>
    <row r="1544" spans="2:25" ht="102" x14ac:dyDescent="0.2">
      <c r="B1544" s="2" t="s">
        <v>4300</v>
      </c>
      <c r="C1544" s="2" t="s">
        <v>23</v>
      </c>
      <c r="D1544" s="2" t="s">
        <v>1856</v>
      </c>
      <c r="E1544" s="2" t="s">
        <v>1857</v>
      </c>
      <c r="F1544" s="2" t="s">
        <v>1858</v>
      </c>
      <c r="G1544" s="2"/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1787</v>
      </c>
      <c r="M1544" s="2" t="s">
        <v>319</v>
      </c>
      <c r="N1544" s="2" t="s">
        <v>30</v>
      </c>
      <c r="O1544" s="2" t="s">
        <v>1850</v>
      </c>
      <c r="P1544" s="2" t="s">
        <v>1790</v>
      </c>
      <c r="Q1544" s="2">
        <v>704</v>
      </c>
      <c r="R1544" s="2" t="s">
        <v>1859</v>
      </c>
      <c r="S1544" s="2">
        <v>1</v>
      </c>
      <c r="T1544" s="4">
        <v>15000</v>
      </c>
      <c r="U1544" s="4">
        <f t="shared" si="55"/>
        <v>15000</v>
      </c>
      <c r="V1544" s="4">
        <f t="shared" si="56"/>
        <v>16800</v>
      </c>
      <c r="W1544" s="2" t="s">
        <v>34</v>
      </c>
      <c r="X1544" s="2">
        <v>2013</v>
      </c>
      <c r="Y1544" s="2"/>
    </row>
    <row r="1545" spans="2:25" ht="102" x14ac:dyDescent="0.2">
      <c r="B1545" s="2" t="s">
        <v>4301</v>
      </c>
      <c r="C1545" s="2" t="s">
        <v>23</v>
      </c>
      <c r="D1545" s="2" t="s">
        <v>1856</v>
      </c>
      <c r="E1545" s="2" t="s">
        <v>1857</v>
      </c>
      <c r="F1545" s="2" t="s">
        <v>1858</v>
      </c>
      <c r="G1545" s="2"/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1787</v>
      </c>
      <c r="M1545" s="2" t="s">
        <v>352</v>
      </c>
      <c r="N1545" s="2" t="s">
        <v>30</v>
      </c>
      <c r="O1545" s="2" t="s">
        <v>1850</v>
      </c>
      <c r="P1545" s="2" t="s">
        <v>1790</v>
      </c>
      <c r="Q1545" s="2">
        <v>704</v>
      </c>
      <c r="R1545" s="2" t="s">
        <v>1859</v>
      </c>
      <c r="S1545" s="2">
        <v>1</v>
      </c>
      <c r="T1545" s="4">
        <v>15000</v>
      </c>
      <c r="U1545" s="4">
        <f t="shared" si="55"/>
        <v>15000</v>
      </c>
      <c r="V1545" s="4">
        <f t="shared" si="56"/>
        <v>16800</v>
      </c>
      <c r="W1545" s="2" t="s">
        <v>34</v>
      </c>
      <c r="X1545" s="2">
        <v>2013</v>
      </c>
      <c r="Y1545" s="2"/>
    </row>
    <row r="1546" spans="2:25" ht="102" x14ac:dyDescent="0.2">
      <c r="B1546" s="2" t="s">
        <v>4302</v>
      </c>
      <c r="C1546" s="2" t="s">
        <v>23</v>
      </c>
      <c r="D1546" s="2" t="s">
        <v>1856</v>
      </c>
      <c r="E1546" s="2" t="s">
        <v>1857</v>
      </c>
      <c r="F1546" s="2" t="s">
        <v>1858</v>
      </c>
      <c r="G1546" s="2"/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1787</v>
      </c>
      <c r="M1546" s="2" t="s">
        <v>254</v>
      </c>
      <c r="N1546" s="2" t="s">
        <v>30</v>
      </c>
      <c r="O1546" s="2" t="s">
        <v>1850</v>
      </c>
      <c r="P1546" s="2" t="s">
        <v>1790</v>
      </c>
      <c r="Q1546" s="2">
        <v>704</v>
      </c>
      <c r="R1546" s="2" t="s">
        <v>1859</v>
      </c>
      <c r="S1546" s="2">
        <v>1</v>
      </c>
      <c r="T1546" s="4">
        <v>15000</v>
      </c>
      <c r="U1546" s="4">
        <f t="shared" si="55"/>
        <v>15000</v>
      </c>
      <c r="V1546" s="4">
        <f t="shared" si="56"/>
        <v>16800</v>
      </c>
      <c r="W1546" s="2" t="s">
        <v>34</v>
      </c>
      <c r="X1546" s="2">
        <v>2013</v>
      </c>
      <c r="Y1546" s="2"/>
    </row>
    <row r="1547" spans="2:25" ht="102" x14ac:dyDescent="0.2">
      <c r="B1547" s="2" t="s">
        <v>4303</v>
      </c>
      <c r="C1547" s="2" t="s">
        <v>23</v>
      </c>
      <c r="D1547" s="2" t="s">
        <v>1856</v>
      </c>
      <c r="E1547" s="2" t="s">
        <v>1857</v>
      </c>
      <c r="F1547" s="2" t="s">
        <v>1858</v>
      </c>
      <c r="G1547" s="2"/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1787</v>
      </c>
      <c r="M1547" s="2" t="s">
        <v>550</v>
      </c>
      <c r="N1547" s="2" t="s">
        <v>30</v>
      </c>
      <c r="O1547" s="2" t="s">
        <v>1850</v>
      </c>
      <c r="P1547" s="2" t="s">
        <v>1790</v>
      </c>
      <c r="Q1547" s="2">
        <v>704</v>
      </c>
      <c r="R1547" s="2" t="s">
        <v>1859</v>
      </c>
      <c r="S1547" s="2">
        <v>1</v>
      </c>
      <c r="T1547" s="4">
        <v>15000</v>
      </c>
      <c r="U1547" s="4">
        <f t="shared" si="55"/>
        <v>15000</v>
      </c>
      <c r="V1547" s="4">
        <f t="shared" si="56"/>
        <v>16800</v>
      </c>
      <c r="W1547" s="2" t="s">
        <v>34</v>
      </c>
      <c r="X1547" s="2">
        <v>2013</v>
      </c>
      <c r="Y1547" s="2"/>
    </row>
    <row r="1548" spans="2:25" ht="102" x14ac:dyDescent="0.2">
      <c r="B1548" s="2" t="s">
        <v>4304</v>
      </c>
      <c r="C1548" s="2" t="s">
        <v>23</v>
      </c>
      <c r="D1548" s="2" t="s">
        <v>4134</v>
      </c>
      <c r="E1548" s="2" t="s">
        <v>1861</v>
      </c>
      <c r="F1548" s="2" t="s">
        <v>1862</v>
      </c>
      <c r="G1548" s="2"/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1769</v>
      </c>
      <c r="M1548" s="2" t="s">
        <v>319</v>
      </c>
      <c r="N1548" s="2" t="s">
        <v>30</v>
      </c>
      <c r="O1548" s="2" t="s">
        <v>1850</v>
      </c>
      <c r="P1548" s="2" t="s">
        <v>1790</v>
      </c>
      <c r="Q1548" s="2">
        <v>796</v>
      </c>
      <c r="R1548" s="2" t="s">
        <v>33</v>
      </c>
      <c r="S1548" s="2">
        <v>40</v>
      </c>
      <c r="T1548" s="4">
        <v>500</v>
      </c>
      <c r="U1548" s="4">
        <f t="shared" ref="U1548:U1581" si="57">T1548*S1548</f>
        <v>20000</v>
      </c>
      <c r="V1548" s="4">
        <f t="shared" si="56"/>
        <v>22400.000000000004</v>
      </c>
      <c r="W1548" s="2" t="s">
        <v>34</v>
      </c>
      <c r="X1548" s="2">
        <v>2013</v>
      </c>
      <c r="Y1548" s="2"/>
    </row>
    <row r="1549" spans="2:25" ht="102" x14ac:dyDescent="0.2">
      <c r="B1549" s="2" t="s">
        <v>4305</v>
      </c>
      <c r="C1549" s="2" t="s">
        <v>23</v>
      </c>
      <c r="D1549" s="2" t="s">
        <v>4134</v>
      </c>
      <c r="E1549" s="2" t="s">
        <v>1861</v>
      </c>
      <c r="F1549" s="2" t="s">
        <v>1862</v>
      </c>
      <c r="G1549" s="2"/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1769</v>
      </c>
      <c r="M1549" s="2" t="s">
        <v>385</v>
      </c>
      <c r="N1549" s="2" t="s">
        <v>30</v>
      </c>
      <c r="O1549" s="2" t="s">
        <v>1850</v>
      </c>
      <c r="P1549" s="2" t="s">
        <v>1790</v>
      </c>
      <c r="Q1549" s="2">
        <v>796</v>
      </c>
      <c r="R1549" s="2" t="s">
        <v>33</v>
      </c>
      <c r="S1549" s="2">
        <v>40</v>
      </c>
      <c r="T1549" s="4">
        <v>500</v>
      </c>
      <c r="U1549" s="4">
        <f t="shared" si="57"/>
        <v>20000</v>
      </c>
      <c r="V1549" s="4">
        <f t="shared" si="56"/>
        <v>22400.000000000004</v>
      </c>
      <c r="W1549" s="2" t="s">
        <v>34</v>
      </c>
      <c r="X1549" s="2">
        <v>2013</v>
      </c>
      <c r="Y1549" s="2"/>
    </row>
    <row r="1550" spans="2:25" ht="102" x14ac:dyDescent="0.2">
      <c r="B1550" s="2" t="s">
        <v>1772</v>
      </c>
      <c r="C1550" s="2" t="s">
        <v>23</v>
      </c>
      <c r="D1550" s="2" t="s">
        <v>4135</v>
      </c>
      <c r="E1550" s="2" t="s">
        <v>1864</v>
      </c>
      <c r="F1550" s="2" t="s">
        <v>1865</v>
      </c>
      <c r="G1550" s="2"/>
      <c r="H1550" s="2" t="s">
        <v>26</v>
      </c>
      <c r="I1550" s="25">
        <v>0.1</v>
      </c>
      <c r="J1550" s="2" t="s">
        <v>27</v>
      </c>
      <c r="K1550" s="2" t="s">
        <v>28</v>
      </c>
      <c r="L1550" s="2" t="s">
        <v>1866</v>
      </c>
      <c r="M1550" s="2" t="s">
        <v>221</v>
      </c>
      <c r="N1550" s="2" t="s">
        <v>30</v>
      </c>
      <c r="O1550" s="2" t="s">
        <v>1863</v>
      </c>
      <c r="P1550" s="2" t="s">
        <v>1790</v>
      </c>
      <c r="Q1550" s="2">
        <v>796</v>
      </c>
      <c r="R1550" s="2" t="s">
        <v>33</v>
      </c>
      <c r="S1550" s="2">
        <v>10</v>
      </c>
      <c r="T1550" s="4">
        <v>10600</v>
      </c>
      <c r="U1550" s="4">
        <f t="shared" si="57"/>
        <v>106000</v>
      </c>
      <c r="V1550" s="4">
        <f t="shared" si="56"/>
        <v>118720.00000000001</v>
      </c>
      <c r="W1550" s="2" t="s">
        <v>34</v>
      </c>
      <c r="X1550" s="2">
        <v>2013</v>
      </c>
      <c r="Y1550" s="2"/>
    </row>
    <row r="1551" spans="2:25" ht="102" x14ac:dyDescent="0.2">
      <c r="B1551" s="2" t="s">
        <v>1774</v>
      </c>
      <c r="C1551" s="2" t="s">
        <v>23</v>
      </c>
      <c r="D1551" s="2" t="s">
        <v>4135</v>
      </c>
      <c r="E1551" s="2" t="s">
        <v>1864</v>
      </c>
      <c r="F1551" s="2" t="s">
        <v>1865</v>
      </c>
      <c r="G1551" s="2"/>
      <c r="H1551" s="2" t="s">
        <v>26</v>
      </c>
      <c r="I1551" s="25">
        <v>0.1</v>
      </c>
      <c r="J1551" s="2" t="s">
        <v>27</v>
      </c>
      <c r="K1551" s="2" t="s">
        <v>28</v>
      </c>
      <c r="L1551" s="2" t="s">
        <v>1866</v>
      </c>
      <c r="M1551" s="2" t="s">
        <v>155</v>
      </c>
      <c r="N1551" s="2" t="s">
        <v>30</v>
      </c>
      <c r="O1551" s="2" t="s">
        <v>1863</v>
      </c>
      <c r="P1551" s="2" t="s">
        <v>1790</v>
      </c>
      <c r="Q1551" s="2">
        <v>796</v>
      </c>
      <c r="R1551" s="2" t="s">
        <v>33</v>
      </c>
      <c r="S1551" s="2">
        <v>30</v>
      </c>
      <c r="T1551" s="4">
        <v>10600</v>
      </c>
      <c r="U1551" s="4">
        <f t="shared" si="57"/>
        <v>318000</v>
      </c>
      <c r="V1551" s="4">
        <f t="shared" si="56"/>
        <v>356160.00000000006</v>
      </c>
      <c r="W1551" s="2" t="s">
        <v>34</v>
      </c>
      <c r="X1551" s="2">
        <v>2013</v>
      </c>
      <c r="Y1551" s="2"/>
    </row>
    <row r="1552" spans="2:25" ht="102" x14ac:dyDescent="0.2">
      <c r="B1552" s="2" t="s">
        <v>4306</v>
      </c>
      <c r="C1552" s="2" t="s">
        <v>23</v>
      </c>
      <c r="D1552" s="2" t="s">
        <v>4135</v>
      </c>
      <c r="E1552" s="2" t="s">
        <v>1864</v>
      </c>
      <c r="F1552" s="2" t="s">
        <v>1865</v>
      </c>
      <c r="G1552" s="2"/>
      <c r="H1552" s="2" t="s">
        <v>26</v>
      </c>
      <c r="I1552" s="25">
        <v>0.1</v>
      </c>
      <c r="J1552" s="2" t="s">
        <v>27</v>
      </c>
      <c r="K1552" s="2" t="s">
        <v>28</v>
      </c>
      <c r="L1552" s="2" t="s">
        <v>1866</v>
      </c>
      <c r="M1552" s="2" t="s">
        <v>451</v>
      </c>
      <c r="N1552" s="2" t="s">
        <v>30</v>
      </c>
      <c r="O1552" s="2" t="s">
        <v>1863</v>
      </c>
      <c r="P1552" s="2" t="s">
        <v>1790</v>
      </c>
      <c r="Q1552" s="2">
        <v>796</v>
      </c>
      <c r="R1552" s="2" t="s">
        <v>33</v>
      </c>
      <c r="S1552" s="2">
        <v>20</v>
      </c>
      <c r="T1552" s="4">
        <v>10600</v>
      </c>
      <c r="U1552" s="4">
        <f t="shared" si="57"/>
        <v>212000</v>
      </c>
      <c r="V1552" s="4">
        <f t="shared" si="56"/>
        <v>237440.00000000003</v>
      </c>
      <c r="W1552" s="2" t="s">
        <v>34</v>
      </c>
      <c r="X1552" s="2">
        <v>2013</v>
      </c>
      <c r="Y1552" s="2"/>
    </row>
    <row r="1553" spans="2:25" ht="102" x14ac:dyDescent="0.2">
      <c r="B1553" s="2" t="s">
        <v>4307</v>
      </c>
      <c r="C1553" s="2" t="s">
        <v>23</v>
      </c>
      <c r="D1553" s="2" t="s">
        <v>4135</v>
      </c>
      <c r="E1553" s="2" t="s">
        <v>1864</v>
      </c>
      <c r="F1553" s="2" t="s">
        <v>1865</v>
      </c>
      <c r="G1553" s="2"/>
      <c r="H1553" s="2" t="s">
        <v>26</v>
      </c>
      <c r="I1553" s="25">
        <v>0.1</v>
      </c>
      <c r="J1553" s="2" t="s">
        <v>27</v>
      </c>
      <c r="K1553" s="2" t="s">
        <v>28</v>
      </c>
      <c r="L1553" s="2" t="s">
        <v>1866</v>
      </c>
      <c r="M1553" s="2" t="s">
        <v>550</v>
      </c>
      <c r="N1553" s="2" t="s">
        <v>30</v>
      </c>
      <c r="O1553" s="2" t="s">
        <v>1863</v>
      </c>
      <c r="P1553" s="2" t="s">
        <v>1790</v>
      </c>
      <c r="Q1553" s="2">
        <v>796</v>
      </c>
      <c r="R1553" s="2" t="s">
        <v>33</v>
      </c>
      <c r="S1553" s="2">
        <v>30</v>
      </c>
      <c r="T1553" s="4">
        <v>10600</v>
      </c>
      <c r="U1553" s="4">
        <f t="shared" si="57"/>
        <v>318000</v>
      </c>
      <c r="V1553" s="4">
        <f t="shared" si="56"/>
        <v>356160.00000000006</v>
      </c>
      <c r="W1553" s="2" t="s">
        <v>34</v>
      </c>
      <c r="X1553" s="2">
        <v>2013</v>
      </c>
      <c r="Y1553" s="2"/>
    </row>
    <row r="1554" spans="2:25" ht="102" x14ac:dyDescent="0.2">
      <c r="B1554" s="2" t="s">
        <v>4308</v>
      </c>
      <c r="C1554" s="2" t="s">
        <v>23</v>
      </c>
      <c r="D1554" s="2" t="s">
        <v>4135</v>
      </c>
      <c r="E1554" s="2" t="s">
        <v>1864</v>
      </c>
      <c r="F1554" s="2" t="s">
        <v>1865</v>
      </c>
      <c r="G1554" s="2"/>
      <c r="H1554" s="2" t="s">
        <v>26</v>
      </c>
      <c r="I1554" s="25">
        <v>0.1</v>
      </c>
      <c r="J1554" s="2" t="s">
        <v>27</v>
      </c>
      <c r="K1554" s="2" t="s">
        <v>28</v>
      </c>
      <c r="L1554" s="2" t="s">
        <v>1866</v>
      </c>
      <c r="M1554" s="2" t="s">
        <v>3967</v>
      </c>
      <c r="N1554" s="2" t="s">
        <v>30</v>
      </c>
      <c r="O1554" s="2" t="s">
        <v>1863</v>
      </c>
      <c r="P1554" s="2" t="s">
        <v>1790</v>
      </c>
      <c r="Q1554" s="2">
        <v>796</v>
      </c>
      <c r="R1554" s="2" t="s">
        <v>33</v>
      </c>
      <c r="S1554" s="2">
        <v>25</v>
      </c>
      <c r="T1554" s="4">
        <v>10600</v>
      </c>
      <c r="U1554" s="4">
        <f t="shared" si="57"/>
        <v>265000</v>
      </c>
      <c r="V1554" s="4">
        <f t="shared" si="56"/>
        <v>296800</v>
      </c>
      <c r="W1554" s="2" t="s">
        <v>34</v>
      </c>
      <c r="X1554" s="2">
        <v>2013</v>
      </c>
      <c r="Y1554" s="2"/>
    </row>
    <row r="1555" spans="2:25" ht="102" x14ac:dyDescent="0.2">
      <c r="B1555" s="2" t="s">
        <v>4309</v>
      </c>
      <c r="C1555" s="2" t="s">
        <v>23</v>
      </c>
      <c r="D1555" s="2" t="s">
        <v>4135</v>
      </c>
      <c r="E1555" s="2" t="s">
        <v>1864</v>
      </c>
      <c r="F1555" s="2" t="s">
        <v>1865</v>
      </c>
      <c r="G1555" s="2"/>
      <c r="H1555" s="2" t="s">
        <v>26</v>
      </c>
      <c r="I1555" s="25">
        <v>0.1</v>
      </c>
      <c r="J1555" s="2" t="s">
        <v>27</v>
      </c>
      <c r="K1555" s="2" t="s">
        <v>28</v>
      </c>
      <c r="L1555" s="2" t="s">
        <v>1866</v>
      </c>
      <c r="M1555" s="2" t="s">
        <v>484</v>
      </c>
      <c r="N1555" s="2" t="s">
        <v>30</v>
      </c>
      <c r="O1555" s="2" t="s">
        <v>1863</v>
      </c>
      <c r="P1555" s="2" t="s">
        <v>1790</v>
      </c>
      <c r="Q1555" s="2">
        <v>796</v>
      </c>
      <c r="R1555" s="2" t="s">
        <v>33</v>
      </c>
      <c r="S1555" s="2">
        <v>20</v>
      </c>
      <c r="T1555" s="4">
        <v>10600</v>
      </c>
      <c r="U1555" s="4">
        <f t="shared" si="57"/>
        <v>212000</v>
      </c>
      <c r="V1555" s="4">
        <f t="shared" si="56"/>
        <v>237440.00000000003</v>
      </c>
      <c r="W1555" s="2" t="s">
        <v>34</v>
      </c>
      <c r="X1555" s="2">
        <v>2013</v>
      </c>
      <c r="Y1555" s="2"/>
    </row>
    <row r="1556" spans="2:25" ht="102" x14ac:dyDescent="0.2">
      <c r="B1556" s="2" t="s">
        <v>1775</v>
      </c>
      <c r="C1556" s="2" t="s">
        <v>23</v>
      </c>
      <c r="D1556" s="2" t="s">
        <v>4135</v>
      </c>
      <c r="E1556" s="2" t="s">
        <v>1864</v>
      </c>
      <c r="F1556" s="2" t="s">
        <v>1865</v>
      </c>
      <c r="G1556" s="2"/>
      <c r="H1556" s="2" t="s">
        <v>26</v>
      </c>
      <c r="I1556" s="25">
        <v>0.1</v>
      </c>
      <c r="J1556" s="2" t="s">
        <v>27</v>
      </c>
      <c r="K1556" s="2" t="s">
        <v>28</v>
      </c>
      <c r="L1556" s="2" t="s">
        <v>1866</v>
      </c>
      <c r="M1556" s="2" t="s">
        <v>418</v>
      </c>
      <c r="N1556" s="2" t="s">
        <v>30</v>
      </c>
      <c r="O1556" s="2" t="s">
        <v>1863</v>
      </c>
      <c r="P1556" s="2" t="s">
        <v>1790</v>
      </c>
      <c r="Q1556" s="2">
        <v>796</v>
      </c>
      <c r="R1556" s="2" t="s">
        <v>33</v>
      </c>
      <c r="S1556" s="2">
        <v>20</v>
      </c>
      <c r="T1556" s="4">
        <v>10600</v>
      </c>
      <c r="U1556" s="4">
        <f t="shared" si="57"/>
        <v>212000</v>
      </c>
      <c r="V1556" s="4">
        <f t="shared" si="56"/>
        <v>237440.00000000003</v>
      </c>
      <c r="W1556" s="2" t="s">
        <v>34</v>
      </c>
      <c r="X1556" s="2">
        <v>2013</v>
      </c>
      <c r="Y1556" s="2"/>
    </row>
    <row r="1557" spans="2:25" ht="102" x14ac:dyDescent="0.2">
      <c r="B1557" s="2" t="s">
        <v>1776</v>
      </c>
      <c r="C1557" s="2" t="s">
        <v>23</v>
      </c>
      <c r="D1557" s="2" t="s">
        <v>4135</v>
      </c>
      <c r="E1557" s="2" t="s">
        <v>1864</v>
      </c>
      <c r="F1557" s="2" t="s">
        <v>1865</v>
      </c>
      <c r="G1557" s="2"/>
      <c r="H1557" s="2" t="s">
        <v>26</v>
      </c>
      <c r="I1557" s="25">
        <v>0.1</v>
      </c>
      <c r="J1557" s="2" t="s">
        <v>27</v>
      </c>
      <c r="K1557" s="2" t="s">
        <v>28</v>
      </c>
      <c r="L1557" s="2" t="s">
        <v>1866</v>
      </c>
      <c r="M1557" s="2" t="s">
        <v>385</v>
      </c>
      <c r="N1557" s="2" t="s">
        <v>30</v>
      </c>
      <c r="O1557" s="2" t="s">
        <v>1863</v>
      </c>
      <c r="P1557" s="2" t="s">
        <v>1790</v>
      </c>
      <c r="Q1557" s="2">
        <v>796</v>
      </c>
      <c r="R1557" s="2" t="s">
        <v>33</v>
      </c>
      <c r="S1557" s="2">
        <v>30</v>
      </c>
      <c r="T1557" s="4">
        <v>10600</v>
      </c>
      <c r="U1557" s="4">
        <f t="shared" si="57"/>
        <v>318000</v>
      </c>
      <c r="V1557" s="4">
        <f t="shared" si="56"/>
        <v>356160.00000000006</v>
      </c>
      <c r="W1557" s="2" t="s">
        <v>34</v>
      </c>
      <c r="X1557" s="2">
        <v>2013</v>
      </c>
      <c r="Y1557" s="2"/>
    </row>
    <row r="1558" spans="2:25" ht="102" x14ac:dyDescent="0.2">
      <c r="B1558" s="2" t="s">
        <v>1778</v>
      </c>
      <c r="C1558" s="2" t="s">
        <v>23</v>
      </c>
      <c r="D1558" s="2" t="s">
        <v>4135</v>
      </c>
      <c r="E1558" s="2" t="s">
        <v>1864</v>
      </c>
      <c r="F1558" s="2" t="s">
        <v>1865</v>
      </c>
      <c r="G1558" s="2"/>
      <c r="H1558" s="2" t="s">
        <v>26</v>
      </c>
      <c r="I1558" s="25">
        <v>0.1</v>
      </c>
      <c r="J1558" s="2" t="s">
        <v>27</v>
      </c>
      <c r="K1558" s="2" t="s">
        <v>28</v>
      </c>
      <c r="L1558" s="2" t="s">
        <v>1866</v>
      </c>
      <c r="M1558" s="2" t="s">
        <v>517</v>
      </c>
      <c r="N1558" s="2" t="s">
        <v>30</v>
      </c>
      <c r="O1558" s="2" t="s">
        <v>1863</v>
      </c>
      <c r="P1558" s="2" t="s">
        <v>1790</v>
      </c>
      <c r="Q1558" s="2">
        <v>796</v>
      </c>
      <c r="R1558" s="2" t="s">
        <v>33</v>
      </c>
      <c r="S1558" s="2">
        <v>20</v>
      </c>
      <c r="T1558" s="4">
        <v>10600</v>
      </c>
      <c r="U1558" s="4">
        <f t="shared" si="57"/>
        <v>212000</v>
      </c>
      <c r="V1558" s="4">
        <f t="shared" si="56"/>
        <v>237440.00000000003</v>
      </c>
      <c r="W1558" s="2" t="s">
        <v>34</v>
      </c>
      <c r="X1558" s="2">
        <v>2013</v>
      </c>
      <c r="Y1558" s="2"/>
    </row>
    <row r="1559" spans="2:25" ht="102" x14ac:dyDescent="0.2">
      <c r="B1559" s="2" t="s">
        <v>1780</v>
      </c>
      <c r="C1559" s="2" t="s">
        <v>23</v>
      </c>
      <c r="D1559" s="2" t="s">
        <v>4135</v>
      </c>
      <c r="E1559" s="2" t="s">
        <v>1864</v>
      </c>
      <c r="F1559" s="2" t="s">
        <v>1865</v>
      </c>
      <c r="G1559" s="2"/>
      <c r="H1559" s="2" t="s">
        <v>26</v>
      </c>
      <c r="I1559" s="25">
        <v>0.1</v>
      </c>
      <c r="J1559" s="2" t="s">
        <v>27</v>
      </c>
      <c r="K1559" s="2" t="s">
        <v>28</v>
      </c>
      <c r="L1559" s="2" t="s">
        <v>1866</v>
      </c>
      <c r="M1559" s="2" t="s">
        <v>29</v>
      </c>
      <c r="N1559" s="2" t="s">
        <v>30</v>
      </c>
      <c r="O1559" s="2" t="s">
        <v>1863</v>
      </c>
      <c r="P1559" s="2" t="s">
        <v>1790</v>
      </c>
      <c r="Q1559" s="2">
        <v>796</v>
      </c>
      <c r="R1559" s="2" t="s">
        <v>33</v>
      </c>
      <c r="S1559" s="2">
        <v>20</v>
      </c>
      <c r="T1559" s="4">
        <v>10600</v>
      </c>
      <c r="U1559" s="4">
        <f t="shared" si="57"/>
        <v>212000</v>
      </c>
      <c r="V1559" s="4">
        <f t="shared" si="56"/>
        <v>237440.00000000003</v>
      </c>
      <c r="W1559" s="2" t="s">
        <v>34</v>
      </c>
      <c r="X1559" s="2">
        <v>2013</v>
      </c>
      <c r="Y1559" s="2"/>
    </row>
    <row r="1560" spans="2:25" ht="102" x14ac:dyDescent="0.2">
      <c r="B1560" s="2" t="s">
        <v>1782</v>
      </c>
      <c r="C1560" s="2" t="s">
        <v>23</v>
      </c>
      <c r="D1560" s="2" t="s">
        <v>4135</v>
      </c>
      <c r="E1560" s="2" t="s">
        <v>1864</v>
      </c>
      <c r="F1560" s="2" t="s">
        <v>1865</v>
      </c>
      <c r="G1560" s="2"/>
      <c r="H1560" s="2" t="s">
        <v>26</v>
      </c>
      <c r="I1560" s="25">
        <v>0.1</v>
      </c>
      <c r="J1560" s="2" t="s">
        <v>27</v>
      </c>
      <c r="K1560" s="2" t="s">
        <v>28</v>
      </c>
      <c r="L1560" s="2" t="s">
        <v>1866</v>
      </c>
      <c r="M1560" s="2" t="s">
        <v>319</v>
      </c>
      <c r="N1560" s="2" t="s">
        <v>30</v>
      </c>
      <c r="O1560" s="2" t="s">
        <v>1863</v>
      </c>
      <c r="P1560" s="2" t="s">
        <v>1790</v>
      </c>
      <c r="Q1560" s="2">
        <v>796</v>
      </c>
      <c r="R1560" s="2" t="s">
        <v>33</v>
      </c>
      <c r="S1560" s="2">
        <v>40</v>
      </c>
      <c r="T1560" s="4">
        <v>10600</v>
      </c>
      <c r="U1560" s="4">
        <f t="shared" si="57"/>
        <v>424000</v>
      </c>
      <c r="V1560" s="4">
        <f t="shared" si="56"/>
        <v>474880.00000000006</v>
      </c>
      <c r="W1560" s="2" t="s">
        <v>34</v>
      </c>
      <c r="X1560" s="2">
        <v>2013</v>
      </c>
      <c r="Y1560" s="2"/>
    </row>
    <row r="1561" spans="2:25" ht="102" x14ac:dyDescent="0.2">
      <c r="B1561" s="2" t="s">
        <v>1783</v>
      </c>
      <c r="C1561" s="2" t="s">
        <v>23</v>
      </c>
      <c r="D1561" s="2" t="s">
        <v>4135</v>
      </c>
      <c r="E1561" s="2" t="s">
        <v>1864</v>
      </c>
      <c r="F1561" s="2" t="s">
        <v>1867</v>
      </c>
      <c r="G1561" s="2"/>
      <c r="H1561" s="2" t="s">
        <v>26</v>
      </c>
      <c r="I1561" s="25">
        <v>0.1</v>
      </c>
      <c r="J1561" s="2" t="s">
        <v>27</v>
      </c>
      <c r="K1561" s="2" t="s">
        <v>28</v>
      </c>
      <c r="L1561" s="2" t="s">
        <v>1866</v>
      </c>
      <c r="M1561" s="2" t="s">
        <v>29</v>
      </c>
      <c r="N1561" s="2" t="s">
        <v>30</v>
      </c>
      <c r="O1561" s="2" t="s">
        <v>1863</v>
      </c>
      <c r="P1561" s="2" t="s">
        <v>1790</v>
      </c>
      <c r="Q1561" s="2">
        <v>796</v>
      </c>
      <c r="R1561" s="2" t="s">
        <v>33</v>
      </c>
      <c r="S1561" s="2">
        <v>30</v>
      </c>
      <c r="T1561" s="4">
        <v>10800</v>
      </c>
      <c r="U1561" s="4">
        <f t="shared" si="57"/>
        <v>324000</v>
      </c>
      <c r="V1561" s="4">
        <f t="shared" si="56"/>
        <v>362880.00000000006</v>
      </c>
      <c r="W1561" s="2" t="s">
        <v>34</v>
      </c>
      <c r="X1561" s="2">
        <v>2013</v>
      </c>
      <c r="Y1561" s="2"/>
    </row>
    <row r="1562" spans="2:25" ht="102" x14ac:dyDescent="0.2">
      <c r="B1562" s="2" t="s">
        <v>1785</v>
      </c>
      <c r="C1562" s="2" t="s">
        <v>23</v>
      </c>
      <c r="D1562" s="2" t="s">
        <v>4135</v>
      </c>
      <c r="E1562" s="2" t="s">
        <v>1864</v>
      </c>
      <c r="F1562" s="2" t="s">
        <v>1867</v>
      </c>
      <c r="G1562" s="2"/>
      <c r="H1562" s="2" t="s">
        <v>26</v>
      </c>
      <c r="I1562" s="25">
        <v>0.1</v>
      </c>
      <c r="J1562" s="2" t="s">
        <v>27</v>
      </c>
      <c r="K1562" s="2" t="s">
        <v>28</v>
      </c>
      <c r="L1562" s="2" t="s">
        <v>1866</v>
      </c>
      <c r="M1562" s="2" t="s">
        <v>418</v>
      </c>
      <c r="N1562" s="2" t="s">
        <v>30</v>
      </c>
      <c r="O1562" s="2" t="s">
        <v>1863</v>
      </c>
      <c r="P1562" s="2" t="s">
        <v>1790</v>
      </c>
      <c r="Q1562" s="2">
        <v>796</v>
      </c>
      <c r="R1562" s="2" t="s">
        <v>33</v>
      </c>
      <c r="S1562" s="2">
        <v>30</v>
      </c>
      <c r="T1562" s="4">
        <v>10800</v>
      </c>
      <c r="U1562" s="4">
        <f t="shared" si="57"/>
        <v>324000</v>
      </c>
      <c r="V1562" s="4">
        <f t="shared" si="56"/>
        <v>362880.00000000006</v>
      </c>
      <c r="W1562" s="2" t="s">
        <v>34</v>
      </c>
      <c r="X1562" s="2">
        <v>2013</v>
      </c>
      <c r="Y1562" s="2"/>
    </row>
    <row r="1563" spans="2:25" ht="102" x14ac:dyDescent="0.2">
      <c r="B1563" s="2" t="s">
        <v>4310</v>
      </c>
      <c r="C1563" s="2" t="s">
        <v>23</v>
      </c>
      <c r="D1563" s="2" t="s">
        <v>4135</v>
      </c>
      <c r="E1563" s="2" t="s">
        <v>1864</v>
      </c>
      <c r="F1563" s="2" t="s">
        <v>1868</v>
      </c>
      <c r="G1563" s="2"/>
      <c r="H1563" s="2" t="s">
        <v>26</v>
      </c>
      <c r="I1563" s="25">
        <v>0.1</v>
      </c>
      <c r="J1563" s="2" t="s">
        <v>27</v>
      </c>
      <c r="K1563" s="2" t="s">
        <v>28</v>
      </c>
      <c r="L1563" s="2" t="s">
        <v>1866</v>
      </c>
      <c r="M1563" s="2" t="s">
        <v>188</v>
      </c>
      <c r="N1563" s="2" t="s">
        <v>30</v>
      </c>
      <c r="O1563" s="2" t="s">
        <v>1863</v>
      </c>
      <c r="P1563" s="2" t="s">
        <v>1790</v>
      </c>
      <c r="Q1563" s="2">
        <v>796</v>
      </c>
      <c r="R1563" s="2" t="s">
        <v>33</v>
      </c>
      <c r="S1563" s="2">
        <v>30</v>
      </c>
      <c r="T1563" s="4">
        <v>10150</v>
      </c>
      <c r="U1563" s="4">
        <f t="shared" si="57"/>
        <v>304500</v>
      </c>
      <c r="V1563" s="4">
        <f t="shared" si="56"/>
        <v>341040.00000000006</v>
      </c>
      <c r="W1563" s="2" t="s">
        <v>34</v>
      </c>
      <c r="X1563" s="2">
        <v>2013</v>
      </c>
      <c r="Y1563" s="2"/>
    </row>
    <row r="1564" spans="2:25" ht="153" x14ac:dyDescent="0.2">
      <c r="B1564" s="2" t="s">
        <v>4311</v>
      </c>
      <c r="C1564" s="2" t="s">
        <v>23</v>
      </c>
      <c r="D1564" s="2" t="s">
        <v>4135</v>
      </c>
      <c r="E1564" s="2" t="s">
        <v>1864</v>
      </c>
      <c r="F1564" s="2" t="s">
        <v>1869</v>
      </c>
      <c r="G1564" s="2"/>
      <c r="H1564" s="2" t="s">
        <v>26</v>
      </c>
      <c r="I1564" s="25">
        <v>0.1</v>
      </c>
      <c r="J1564" s="2" t="s">
        <v>27</v>
      </c>
      <c r="K1564" s="2" t="s">
        <v>28</v>
      </c>
      <c r="L1564" s="2" t="s">
        <v>1866</v>
      </c>
      <c r="M1564" s="2" t="s">
        <v>29</v>
      </c>
      <c r="N1564" s="2" t="s">
        <v>30</v>
      </c>
      <c r="O1564" s="2" t="s">
        <v>1863</v>
      </c>
      <c r="P1564" s="2" t="s">
        <v>1790</v>
      </c>
      <c r="Q1564" s="2">
        <v>796</v>
      </c>
      <c r="R1564" s="2" t="s">
        <v>33</v>
      </c>
      <c r="S1564" s="2">
        <v>40</v>
      </c>
      <c r="T1564" s="4">
        <v>5700</v>
      </c>
      <c r="U1564" s="4">
        <f t="shared" si="57"/>
        <v>228000</v>
      </c>
      <c r="V1564" s="4">
        <f t="shared" si="56"/>
        <v>255360.00000000003</v>
      </c>
      <c r="W1564" s="2" t="s">
        <v>34</v>
      </c>
      <c r="X1564" s="2">
        <v>2013</v>
      </c>
      <c r="Y1564" s="2"/>
    </row>
    <row r="1565" spans="2:25" ht="153" x14ac:dyDescent="0.2">
      <c r="B1565" s="2" t="s">
        <v>4312</v>
      </c>
      <c r="C1565" s="2" t="s">
        <v>23</v>
      </c>
      <c r="D1565" s="2" t="s">
        <v>4135</v>
      </c>
      <c r="E1565" s="2" t="s">
        <v>1864</v>
      </c>
      <c r="F1565" s="2" t="s">
        <v>1869</v>
      </c>
      <c r="G1565" s="2"/>
      <c r="H1565" s="2" t="s">
        <v>26</v>
      </c>
      <c r="I1565" s="25">
        <v>0.1</v>
      </c>
      <c r="J1565" s="2" t="s">
        <v>27</v>
      </c>
      <c r="K1565" s="2" t="s">
        <v>28</v>
      </c>
      <c r="L1565" s="2" t="s">
        <v>1866</v>
      </c>
      <c r="M1565" s="2" t="s">
        <v>155</v>
      </c>
      <c r="N1565" s="2" t="s">
        <v>30</v>
      </c>
      <c r="O1565" s="2" t="s">
        <v>1863</v>
      </c>
      <c r="P1565" s="2" t="s">
        <v>1790</v>
      </c>
      <c r="Q1565" s="2">
        <v>796</v>
      </c>
      <c r="R1565" s="2" t="s">
        <v>33</v>
      </c>
      <c r="S1565" s="2">
        <v>20</v>
      </c>
      <c r="T1565" s="4">
        <v>5700</v>
      </c>
      <c r="U1565" s="4">
        <f t="shared" si="57"/>
        <v>114000</v>
      </c>
      <c r="V1565" s="4">
        <f t="shared" si="56"/>
        <v>127680.00000000001</v>
      </c>
      <c r="W1565" s="2" t="s">
        <v>34</v>
      </c>
      <c r="X1565" s="2">
        <v>2013</v>
      </c>
      <c r="Y1565" s="2"/>
    </row>
    <row r="1566" spans="2:25" ht="153" x14ac:dyDescent="0.2">
      <c r="B1566" s="2" t="s">
        <v>4313</v>
      </c>
      <c r="C1566" s="2" t="s">
        <v>23</v>
      </c>
      <c r="D1566" s="2" t="s">
        <v>4135</v>
      </c>
      <c r="E1566" s="2" t="s">
        <v>1864</v>
      </c>
      <c r="F1566" s="2" t="s">
        <v>1869</v>
      </c>
      <c r="G1566" s="2"/>
      <c r="H1566" s="2" t="s">
        <v>26</v>
      </c>
      <c r="I1566" s="25">
        <v>0.1</v>
      </c>
      <c r="J1566" s="2" t="s">
        <v>27</v>
      </c>
      <c r="K1566" s="2" t="s">
        <v>28</v>
      </c>
      <c r="L1566" s="2" t="s">
        <v>1866</v>
      </c>
      <c r="M1566" s="2" t="s">
        <v>221</v>
      </c>
      <c r="N1566" s="2" t="s">
        <v>30</v>
      </c>
      <c r="O1566" s="2" t="s">
        <v>1863</v>
      </c>
      <c r="P1566" s="2" t="s">
        <v>1790</v>
      </c>
      <c r="Q1566" s="2">
        <v>796</v>
      </c>
      <c r="R1566" s="2" t="s">
        <v>33</v>
      </c>
      <c r="S1566" s="2">
        <v>10</v>
      </c>
      <c r="T1566" s="4">
        <v>5700</v>
      </c>
      <c r="U1566" s="4">
        <f t="shared" si="57"/>
        <v>57000</v>
      </c>
      <c r="V1566" s="4">
        <f t="shared" si="56"/>
        <v>63840.000000000007</v>
      </c>
      <c r="W1566" s="2" t="s">
        <v>34</v>
      </c>
      <c r="X1566" s="2">
        <v>2013</v>
      </c>
      <c r="Y1566" s="2"/>
    </row>
    <row r="1567" spans="2:25" ht="153" x14ac:dyDescent="0.2">
      <c r="B1567" s="2" t="s">
        <v>4314</v>
      </c>
      <c r="C1567" s="2" t="s">
        <v>23</v>
      </c>
      <c r="D1567" s="2" t="s">
        <v>4135</v>
      </c>
      <c r="E1567" s="2" t="s">
        <v>1864</v>
      </c>
      <c r="F1567" s="2" t="s">
        <v>1869</v>
      </c>
      <c r="G1567" s="2"/>
      <c r="H1567" s="2" t="s">
        <v>26</v>
      </c>
      <c r="I1567" s="25">
        <v>0.1</v>
      </c>
      <c r="J1567" s="2" t="s">
        <v>27</v>
      </c>
      <c r="K1567" s="2" t="s">
        <v>28</v>
      </c>
      <c r="L1567" s="2" t="s">
        <v>1866</v>
      </c>
      <c r="M1567" s="2" t="s">
        <v>484</v>
      </c>
      <c r="N1567" s="2" t="s">
        <v>30</v>
      </c>
      <c r="O1567" s="2" t="s">
        <v>1863</v>
      </c>
      <c r="P1567" s="2" t="s">
        <v>1790</v>
      </c>
      <c r="Q1567" s="2">
        <v>796</v>
      </c>
      <c r="R1567" s="2" t="s">
        <v>33</v>
      </c>
      <c r="S1567" s="2">
        <v>10</v>
      </c>
      <c r="T1567" s="4">
        <v>5700</v>
      </c>
      <c r="U1567" s="4">
        <f t="shared" si="57"/>
        <v>57000</v>
      </c>
      <c r="V1567" s="4">
        <f t="shared" si="56"/>
        <v>63840.000000000007</v>
      </c>
      <c r="W1567" s="2" t="s">
        <v>34</v>
      </c>
      <c r="X1567" s="2">
        <v>2013</v>
      </c>
      <c r="Y1567" s="2"/>
    </row>
    <row r="1568" spans="2:25" ht="153" x14ac:dyDescent="0.2">
      <c r="B1568" s="2" t="s">
        <v>4315</v>
      </c>
      <c r="C1568" s="2" t="s">
        <v>23</v>
      </c>
      <c r="D1568" s="2" t="s">
        <v>4135</v>
      </c>
      <c r="E1568" s="2" t="s">
        <v>1864</v>
      </c>
      <c r="F1568" s="2" t="s">
        <v>1869</v>
      </c>
      <c r="G1568" s="2"/>
      <c r="H1568" s="2" t="s">
        <v>26</v>
      </c>
      <c r="I1568" s="25">
        <v>0.1</v>
      </c>
      <c r="J1568" s="2" t="s">
        <v>27</v>
      </c>
      <c r="K1568" s="2" t="s">
        <v>28</v>
      </c>
      <c r="L1568" s="2" t="s">
        <v>1866</v>
      </c>
      <c r="M1568" s="2" t="s">
        <v>254</v>
      </c>
      <c r="N1568" s="2" t="s">
        <v>30</v>
      </c>
      <c r="O1568" s="2" t="s">
        <v>1863</v>
      </c>
      <c r="P1568" s="2" t="s">
        <v>1790</v>
      </c>
      <c r="Q1568" s="2">
        <v>796</v>
      </c>
      <c r="R1568" s="2" t="s">
        <v>33</v>
      </c>
      <c r="S1568" s="2">
        <v>20</v>
      </c>
      <c r="T1568" s="4">
        <v>5700</v>
      </c>
      <c r="U1568" s="4">
        <f t="shared" si="57"/>
        <v>114000</v>
      </c>
      <c r="V1568" s="4">
        <f t="shared" si="56"/>
        <v>127680.00000000001</v>
      </c>
      <c r="W1568" s="2" t="s">
        <v>34</v>
      </c>
      <c r="X1568" s="2">
        <v>2013</v>
      </c>
      <c r="Y1568" s="2"/>
    </row>
    <row r="1569" spans="2:25" ht="153" x14ac:dyDescent="0.2">
      <c r="B1569" s="2" t="s">
        <v>4316</v>
      </c>
      <c r="C1569" s="2" t="s">
        <v>23</v>
      </c>
      <c r="D1569" s="2" t="s">
        <v>4135</v>
      </c>
      <c r="E1569" s="2" t="s">
        <v>1864</v>
      </c>
      <c r="F1569" s="2" t="s">
        <v>1869</v>
      </c>
      <c r="G1569" s="2"/>
      <c r="H1569" s="2" t="s">
        <v>26</v>
      </c>
      <c r="I1569" s="25">
        <v>0.1</v>
      </c>
      <c r="J1569" s="2" t="s">
        <v>27</v>
      </c>
      <c r="K1569" s="2" t="s">
        <v>28</v>
      </c>
      <c r="L1569" s="2" t="s">
        <v>1866</v>
      </c>
      <c r="M1569" s="2" t="s">
        <v>385</v>
      </c>
      <c r="N1569" s="2" t="s">
        <v>30</v>
      </c>
      <c r="O1569" s="2" t="s">
        <v>1863</v>
      </c>
      <c r="P1569" s="2" t="s">
        <v>1790</v>
      </c>
      <c r="Q1569" s="2">
        <v>796</v>
      </c>
      <c r="R1569" s="2" t="s">
        <v>33</v>
      </c>
      <c r="S1569" s="2">
        <v>10</v>
      </c>
      <c r="T1569" s="4">
        <v>5700</v>
      </c>
      <c r="U1569" s="4">
        <f t="shared" si="57"/>
        <v>57000</v>
      </c>
      <c r="V1569" s="4">
        <f t="shared" si="56"/>
        <v>63840.000000000007</v>
      </c>
      <c r="W1569" s="2" t="s">
        <v>34</v>
      </c>
      <c r="X1569" s="2">
        <v>2013</v>
      </c>
      <c r="Y1569" s="2"/>
    </row>
    <row r="1570" spans="2:25" ht="153" x14ac:dyDescent="0.2">
      <c r="B1570" s="2" t="s">
        <v>4317</v>
      </c>
      <c r="C1570" s="2" t="s">
        <v>23</v>
      </c>
      <c r="D1570" s="2" t="s">
        <v>4135</v>
      </c>
      <c r="E1570" s="2" t="s">
        <v>1864</v>
      </c>
      <c r="F1570" s="2" t="s">
        <v>1869</v>
      </c>
      <c r="G1570" s="2"/>
      <c r="H1570" s="2" t="s">
        <v>26</v>
      </c>
      <c r="I1570" s="25">
        <v>0.1</v>
      </c>
      <c r="J1570" s="2" t="s">
        <v>27</v>
      </c>
      <c r="K1570" s="2" t="s">
        <v>28</v>
      </c>
      <c r="L1570" s="2" t="s">
        <v>1866</v>
      </c>
      <c r="M1570" s="2" t="s">
        <v>3967</v>
      </c>
      <c r="N1570" s="2" t="s">
        <v>30</v>
      </c>
      <c r="O1570" s="2" t="s">
        <v>1863</v>
      </c>
      <c r="P1570" s="2" t="s">
        <v>1790</v>
      </c>
      <c r="Q1570" s="2">
        <v>796</v>
      </c>
      <c r="R1570" s="2" t="s">
        <v>33</v>
      </c>
      <c r="S1570" s="2">
        <v>10</v>
      </c>
      <c r="T1570" s="4">
        <v>5700</v>
      </c>
      <c r="U1570" s="4">
        <f t="shared" si="57"/>
        <v>57000</v>
      </c>
      <c r="V1570" s="4">
        <f t="shared" si="56"/>
        <v>63840.000000000007</v>
      </c>
      <c r="W1570" s="2" t="s">
        <v>34</v>
      </c>
      <c r="X1570" s="2">
        <v>2013</v>
      </c>
      <c r="Y1570" s="2"/>
    </row>
    <row r="1571" spans="2:25" ht="153" x14ac:dyDescent="0.2">
      <c r="B1571" s="2" t="s">
        <v>4318</v>
      </c>
      <c r="C1571" s="2" t="s">
        <v>23</v>
      </c>
      <c r="D1571" s="2" t="s">
        <v>4135</v>
      </c>
      <c r="E1571" s="2" t="s">
        <v>1864</v>
      </c>
      <c r="F1571" s="2" t="s">
        <v>1869</v>
      </c>
      <c r="G1571" s="2"/>
      <c r="H1571" s="2" t="s">
        <v>26</v>
      </c>
      <c r="I1571" s="25">
        <v>0.1</v>
      </c>
      <c r="J1571" s="2" t="s">
        <v>27</v>
      </c>
      <c r="K1571" s="2" t="s">
        <v>28</v>
      </c>
      <c r="L1571" s="2" t="s">
        <v>1866</v>
      </c>
      <c r="M1571" s="2" t="s">
        <v>352</v>
      </c>
      <c r="N1571" s="2" t="s">
        <v>30</v>
      </c>
      <c r="O1571" s="2" t="s">
        <v>1863</v>
      </c>
      <c r="P1571" s="2" t="s">
        <v>1790</v>
      </c>
      <c r="Q1571" s="2">
        <v>796</v>
      </c>
      <c r="R1571" s="2" t="s">
        <v>33</v>
      </c>
      <c r="S1571" s="2">
        <v>10</v>
      </c>
      <c r="T1571" s="4">
        <v>5700</v>
      </c>
      <c r="U1571" s="4">
        <f t="shared" si="57"/>
        <v>57000</v>
      </c>
      <c r="V1571" s="4">
        <f t="shared" si="56"/>
        <v>63840.000000000007</v>
      </c>
      <c r="W1571" s="2" t="s">
        <v>34</v>
      </c>
      <c r="X1571" s="2">
        <v>2013</v>
      </c>
      <c r="Y1571" s="2"/>
    </row>
    <row r="1572" spans="2:25" ht="102" x14ac:dyDescent="0.2">
      <c r="B1572" s="2" t="s">
        <v>4319</v>
      </c>
      <c r="C1572" s="2" t="s">
        <v>23</v>
      </c>
      <c r="D1572" s="2" t="s">
        <v>4135</v>
      </c>
      <c r="E1572" s="2" t="s">
        <v>1864</v>
      </c>
      <c r="F1572" s="2" t="s">
        <v>1870</v>
      </c>
      <c r="G1572" s="2"/>
      <c r="H1572" s="2" t="s">
        <v>26</v>
      </c>
      <c r="I1572" s="25">
        <v>0.1</v>
      </c>
      <c r="J1572" s="2" t="s">
        <v>27</v>
      </c>
      <c r="K1572" s="2" t="s">
        <v>28</v>
      </c>
      <c r="L1572" s="2" t="s">
        <v>1866</v>
      </c>
      <c r="M1572" s="2" t="s">
        <v>319</v>
      </c>
      <c r="N1572" s="2" t="s">
        <v>30</v>
      </c>
      <c r="O1572" s="2" t="s">
        <v>1863</v>
      </c>
      <c r="P1572" s="2" t="s">
        <v>1790</v>
      </c>
      <c r="Q1572" s="2">
        <v>796</v>
      </c>
      <c r="R1572" s="2" t="s">
        <v>33</v>
      </c>
      <c r="S1572" s="2">
        <v>6</v>
      </c>
      <c r="T1572" s="4">
        <v>8960</v>
      </c>
      <c r="U1572" s="4">
        <f t="shared" si="57"/>
        <v>53760</v>
      </c>
      <c r="V1572" s="4">
        <f t="shared" si="56"/>
        <v>60211.200000000004</v>
      </c>
      <c r="W1572" s="2" t="s">
        <v>34</v>
      </c>
      <c r="X1572" s="2">
        <v>2013</v>
      </c>
      <c r="Y1572" s="2"/>
    </row>
    <row r="1573" spans="2:25" ht="102" x14ac:dyDescent="0.2">
      <c r="B1573" s="2" t="s">
        <v>4320</v>
      </c>
      <c r="C1573" s="2" t="s">
        <v>23</v>
      </c>
      <c r="D1573" s="2" t="s">
        <v>4135</v>
      </c>
      <c r="E1573" s="2" t="s">
        <v>1864</v>
      </c>
      <c r="F1573" s="2" t="s">
        <v>1871</v>
      </c>
      <c r="G1573" s="2"/>
      <c r="H1573" s="2" t="s">
        <v>26</v>
      </c>
      <c r="I1573" s="25">
        <v>0.1</v>
      </c>
      <c r="J1573" s="2" t="s">
        <v>27</v>
      </c>
      <c r="K1573" s="2" t="s">
        <v>28</v>
      </c>
      <c r="L1573" s="2" t="s">
        <v>1866</v>
      </c>
      <c r="M1573" s="2" t="s">
        <v>221</v>
      </c>
      <c r="N1573" s="2" t="s">
        <v>30</v>
      </c>
      <c r="O1573" s="2" t="s">
        <v>1863</v>
      </c>
      <c r="P1573" s="2" t="s">
        <v>1790</v>
      </c>
      <c r="Q1573" s="2">
        <v>796</v>
      </c>
      <c r="R1573" s="2" t="s">
        <v>33</v>
      </c>
      <c r="S1573" s="2">
        <v>20</v>
      </c>
      <c r="T1573" s="4">
        <v>10200</v>
      </c>
      <c r="U1573" s="4">
        <f t="shared" si="57"/>
        <v>204000</v>
      </c>
      <c r="V1573" s="4">
        <f t="shared" si="56"/>
        <v>228480.00000000003</v>
      </c>
      <c r="W1573" s="2" t="s">
        <v>34</v>
      </c>
      <c r="X1573" s="2">
        <v>2013</v>
      </c>
      <c r="Y1573" s="2"/>
    </row>
    <row r="1574" spans="2:25" ht="102" x14ac:dyDescent="0.2">
      <c r="B1574" s="2" t="s">
        <v>4321</v>
      </c>
      <c r="C1574" s="2" t="s">
        <v>23</v>
      </c>
      <c r="D1574" s="2" t="s">
        <v>4135</v>
      </c>
      <c r="E1574" s="2" t="s">
        <v>1864</v>
      </c>
      <c r="F1574" s="2" t="s">
        <v>1871</v>
      </c>
      <c r="G1574" s="2"/>
      <c r="H1574" s="2" t="s">
        <v>26</v>
      </c>
      <c r="I1574" s="25">
        <v>0.1</v>
      </c>
      <c r="J1574" s="2" t="s">
        <v>27</v>
      </c>
      <c r="K1574" s="2" t="s">
        <v>28</v>
      </c>
      <c r="L1574" s="2" t="s">
        <v>1866</v>
      </c>
      <c r="M1574" s="2" t="s">
        <v>3967</v>
      </c>
      <c r="N1574" s="2" t="s">
        <v>30</v>
      </c>
      <c r="O1574" s="2" t="s">
        <v>1863</v>
      </c>
      <c r="P1574" s="2" t="s">
        <v>1790</v>
      </c>
      <c r="Q1574" s="2">
        <v>796</v>
      </c>
      <c r="R1574" s="2" t="s">
        <v>33</v>
      </c>
      <c r="S1574" s="2">
        <v>20</v>
      </c>
      <c r="T1574" s="4">
        <v>10200</v>
      </c>
      <c r="U1574" s="4">
        <f t="shared" si="57"/>
        <v>204000</v>
      </c>
      <c r="V1574" s="4">
        <f t="shared" si="56"/>
        <v>228480.00000000003</v>
      </c>
      <c r="W1574" s="2" t="s">
        <v>34</v>
      </c>
      <c r="X1574" s="2">
        <v>2013</v>
      </c>
      <c r="Y1574" s="2"/>
    </row>
    <row r="1575" spans="2:25" ht="102" x14ac:dyDescent="0.2">
      <c r="B1575" s="2" t="s">
        <v>4322</v>
      </c>
      <c r="C1575" s="2" t="s">
        <v>23</v>
      </c>
      <c r="D1575" s="2" t="s">
        <v>4135</v>
      </c>
      <c r="E1575" s="2" t="s">
        <v>1864</v>
      </c>
      <c r="F1575" s="2" t="s">
        <v>1871</v>
      </c>
      <c r="G1575" s="2"/>
      <c r="H1575" s="2" t="s">
        <v>26</v>
      </c>
      <c r="I1575" s="25">
        <v>0.1</v>
      </c>
      <c r="J1575" s="2" t="s">
        <v>27</v>
      </c>
      <c r="K1575" s="2" t="s">
        <v>28</v>
      </c>
      <c r="L1575" s="2" t="s">
        <v>1866</v>
      </c>
      <c r="M1575" s="2" t="s">
        <v>254</v>
      </c>
      <c r="N1575" s="2" t="s">
        <v>30</v>
      </c>
      <c r="O1575" s="2" t="s">
        <v>1863</v>
      </c>
      <c r="P1575" s="2" t="s">
        <v>1790</v>
      </c>
      <c r="Q1575" s="2">
        <v>796</v>
      </c>
      <c r="R1575" s="2" t="s">
        <v>33</v>
      </c>
      <c r="S1575" s="2">
        <v>20</v>
      </c>
      <c r="T1575" s="4">
        <v>10200</v>
      </c>
      <c r="U1575" s="4">
        <f t="shared" si="57"/>
        <v>204000</v>
      </c>
      <c r="V1575" s="4">
        <f t="shared" si="56"/>
        <v>228480.00000000003</v>
      </c>
      <c r="W1575" s="2" t="s">
        <v>34</v>
      </c>
      <c r="X1575" s="2">
        <v>2013</v>
      </c>
      <c r="Y1575" s="2"/>
    </row>
    <row r="1576" spans="2:25" ht="102" x14ac:dyDescent="0.2">
      <c r="B1576" s="2" t="s">
        <v>4323</v>
      </c>
      <c r="C1576" s="2" t="s">
        <v>23</v>
      </c>
      <c r="D1576" s="2" t="s">
        <v>4135</v>
      </c>
      <c r="E1576" s="2" t="s">
        <v>1864</v>
      </c>
      <c r="F1576" s="2" t="s">
        <v>1871</v>
      </c>
      <c r="G1576" s="2"/>
      <c r="H1576" s="2" t="s">
        <v>26</v>
      </c>
      <c r="I1576" s="25">
        <v>0.1</v>
      </c>
      <c r="J1576" s="2" t="s">
        <v>27</v>
      </c>
      <c r="K1576" s="2" t="s">
        <v>28</v>
      </c>
      <c r="L1576" s="2" t="s">
        <v>1866</v>
      </c>
      <c r="M1576" s="2" t="s">
        <v>385</v>
      </c>
      <c r="N1576" s="2" t="s">
        <v>30</v>
      </c>
      <c r="O1576" s="2" t="s">
        <v>1863</v>
      </c>
      <c r="P1576" s="2" t="s">
        <v>1790</v>
      </c>
      <c r="Q1576" s="2">
        <v>796</v>
      </c>
      <c r="R1576" s="2" t="s">
        <v>33</v>
      </c>
      <c r="S1576" s="2">
        <v>20</v>
      </c>
      <c r="T1576" s="4">
        <v>10200</v>
      </c>
      <c r="U1576" s="4">
        <f t="shared" si="57"/>
        <v>204000</v>
      </c>
      <c r="V1576" s="4">
        <f t="shared" si="56"/>
        <v>228480.00000000003</v>
      </c>
      <c r="W1576" s="2" t="s">
        <v>34</v>
      </c>
      <c r="X1576" s="2">
        <v>2013</v>
      </c>
      <c r="Y1576" s="2"/>
    </row>
    <row r="1577" spans="2:25" ht="102" x14ac:dyDescent="0.2">
      <c r="B1577" s="2" t="s">
        <v>4324</v>
      </c>
      <c r="C1577" s="2" t="s">
        <v>23</v>
      </c>
      <c r="D1577" s="2" t="s">
        <v>4135</v>
      </c>
      <c r="E1577" s="2" t="s">
        <v>1864</v>
      </c>
      <c r="F1577" s="2" t="s">
        <v>1871</v>
      </c>
      <c r="G1577" s="2"/>
      <c r="H1577" s="2" t="s">
        <v>26</v>
      </c>
      <c r="I1577" s="25">
        <v>0.1</v>
      </c>
      <c r="J1577" s="2" t="s">
        <v>27</v>
      </c>
      <c r="K1577" s="2" t="s">
        <v>28</v>
      </c>
      <c r="L1577" s="2" t="s">
        <v>1866</v>
      </c>
      <c r="M1577" s="2" t="s">
        <v>319</v>
      </c>
      <c r="N1577" s="2" t="s">
        <v>30</v>
      </c>
      <c r="O1577" s="2" t="s">
        <v>1863</v>
      </c>
      <c r="P1577" s="2" t="s">
        <v>1790</v>
      </c>
      <c r="Q1577" s="2">
        <v>796</v>
      </c>
      <c r="R1577" s="2" t="s">
        <v>33</v>
      </c>
      <c r="S1577" s="2">
        <v>20</v>
      </c>
      <c r="T1577" s="4">
        <v>10200</v>
      </c>
      <c r="U1577" s="4">
        <f t="shared" si="57"/>
        <v>204000</v>
      </c>
      <c r="V1577" s="4">
        <f t="shared" si="56"/>
        <v>228480.00000000003</v>
      </c>
      <c r="W1577" s="2" t="s">
        <v>34</v>
      </c>
      <c r="X1577" s="2">
        <v>2013</v>
      </c>
      <c r="Y1577" s="2"/>
    </row>
    <row r="1578" spans="2:25" ht="102" x14ac:dyDescent="0.2">
      <c r="B1578" s="2" t="s">
        <v>4325</v>
      </c>
      <c r="C1578" s="2" t="s">
        <v>23</v>
      </c>
      <c r="D1578" s="2" t="s">
        <v>4135</v>
      </c>
      <c r="E1578" s="2" t="s">
        <v>1864</v>
      </c>
      <c r="F1578" s="2" t="s">
        <v>1871</v>
      </c>
      <c r="G1578" s="2"/>
      <c r="H1578" s="2" t="s">
        <v>26</v>
      </c>
      <c r="I1578" s="25">
        <v>0.1</v>
      </c>
      <c r="J1578" s="2" t="s">
        <v>27</v>
      </c>
      <c r="K1578" s="2" t="s">
        <v>28</v>
      </c>
      <c r="L1578" s="2" t="s">
        <v>1866</v>
      </c>
      <c r="M1578" s="2" t="s">
        <v>352</v>
      </c>
      <c r="N1578" s="2" t="s">
        <v>30</v>
      </c>
      <c r="O1578" s="2" t="s">
        <v>1863</v>
      </c>
      <c r="P1578" s="2" t="s">
        <v>1790</v>
      </c>
      <c r="Q1578" s="2">
        <v>796</v>
      </c>
      <c r="R1578" s="2" t="s">
        <v>33</v>
      </c>
      <c r="S1578" s="2">
        <v>20</v>
      </c>
      <c r="T1578" s="4">
        <v>10200</v>
      </c>
      <c r="U1578" s="4">
        <f t="shared" si="57"/>
        <v>204000</v>
      </c>
      <c r="V1578" s="4">
        <f t="shared" ref="V1578:V1641" si="58">U1578*1.12</f>
        <v>228480.00000000003</v>
      </c>
      <c r="W1578" s="2" t="s">
        <v>34</v>
      </c>
      <c r="X1578" s="2">
        <v>2013</v>
      </c>
      <c r="Y1578" s="2"/>
    </row>
    <row r="1579" spans="2:25" ht="127.5" x14ac:dyDescent="0.2">
      <c r="B1579" s="2" t="s">
        <v>4326</v>
      </c>
      <c r="C1579" s="2" t="s">
        <v>23</v>
      </c>
      <c r="D1579" s="2" t="s">
        <v>4135</v>
      </c>
      <c r="E1579" s="2" t="s">
        <v>1864</v>
      </c>
      <c r="F1579" s="2" t="s">
        <v>1872</v>
      </c>
      <c r="G1579" s="2"/>
      <c r="H1579" s="2" t="s">
        <v>26</v>
      </c>
      <c r="I1579" s="25">
        <v>0.1</v>
      </c>
      <c r="J1579" s="2" t="s">
        <v>27</v>
      </c>
      <c r="K1579" s="2" t="s">
        <v>28</v>
      </c>
      <c r="L1579" s="2" t="s">
        <v>1866</v>
      </c>
      <c r="M1579" s="2" t="s">
        <v>221</v>
      </c>
      <c r="N1579" s="2" t="s">
        <v>30</v>
      </c>
      <c r="O1579" s="2" t="s">
        <v>1863</v>
      </c>
      <c r="P1579" s="2" t="s">
        <v>1790</v>
      </c>
      <c r="Q1579" s="2">
        <v>796</v>
      </c>
      <c r="R1579" s="2" t="s">
        <v>33</v>
      </c>
      <c r="S1579" s="2">
        <v>10</v>
      </c>
      <c r="T1579" s="4">
        <v>15500</v>
      </c>
      <c r="U1579" s="4">
        <f t="shared" si="57"/>
        <v>155000</v>
      </c>
      <c r="V1579" s="4">
        <f t="shared" si="58"/>
        <v>173600.00000000003</v>
      </c>
      <c r="W1579" s="2" t="s">
        <v>34</v>
      </c>
      <c r="X1579" s="2">
        <v>2013</v>
      </c>
      <c r="Y1579" s="2"/>
    </row>
    <row r="1580" spans="2:25" ht="140.25" x14ac:dyDescent="0.2">
      <c r="B1580" s="2" t="s">
        <v>4327</v>
      </c>
      <c r="C1580" s="2" t="s">
        <v>23</v>
      </c>
      <c r="D1580" s="2" t="s">
        <v>4135</v>
      </c>
      <c r="E1580" s="2" t="s">
        <v>1864</v>
      </c>
      <c r="F1580" s="2" t="s">
        <v>1873</v>
      </c>
      <c r="G1580" s="2"/>
      <c r="H1580" s="2" t="s">
        <v>26</v>
      </c>
      <c r="I1580" s="25">
        <v>0.1</v>
      </c>
      <c r="J1580" s="2" t="s">
        <v>27</v>
      </c>
      <c r="K1580" s="2" t="s">
        <v>28</v>
      </c>
      <c r="L1580" s="2" t="s">
        <v>1866</v>
      </c>
      <c r="M1580" s="2" t="s">
        <v>29</v>
      </c>
      <c r="N1580" s="2" t="s">
        <v>30</v>
      </c>
      <c r="O1580" s="2" t="s">
        <v>1863</v>
      </c>
      <c r="P1580" s="2" t="s">
        <v>1790</v>
      </c>
      <c r="Q1580" s="2">
        <v>796</v>
      </c>
      <c r="R1580" s="2" t="s">
        <v>33</v>
      </c>
      <c r="S1580" s="2">
        <v>15</v>
      </c>
      <c r="T1580" s="4">
        <v>8400</v>
      </c>
      <c r="U1580" s="4">
        <f t="shared" si="57"/>
        <v>126000</v>
      </c>
      <c r="V1580" s="4">
        <f t="shared" si="58"/>
        <v>141120</v>
      </c>
      <c r="W1580" s="2" t="s">
        <v>34</v>
      </c>
      <c r="X1580" s="2">
        <v>2013</v>
      </c>
      <c r="Y1580" s="2"/>
    </row>
    <row r="1581" spans="2:25" ht="140.25" x14ac:dyDescent="0.2">
      <c r="B1581" s="2" t="s">
        <v>4328</v>
      </c>
      <c r="C1581" s="2" t="s">
        <v>23</v>
      </c>
      <c r="D1581" s="2" t="s">
        <v>4135</v>
      </c>
      <c r="E1581" s="2" t="s">
        <v>1864</v>
      </c>
      <c r="F1581" s="2" t="s">
        <v>1874</v>
      </c>
      <c r="G1581" s="2"/>
      <c r="H1581" s="2" t="s">
        <v>26</v>
      </c>
      <c r="I1581" s="25">
        <v>0.1</v>
      </c>
      <c r="J1581" s="2" t="s">
        <v>27</v>
      </c>
      <c r="K1581" s="2" t="s">
        <v>28</v>
      </c>
      <c r="L1581" s="2" t="s">
        <v>1866</v>
      </c>
      <c r="M1581" s="2" t="s">
        <v>155</v>
      </c>
      <c r="N1581" s="2" t="s">
        <v>30</v>
      </c>
      <c r="O1581" s="2" t="s">
        <v>1863</v>
      </c>
      <c r="P1581" s="2" t="s">
        <v>1790</v>
      </c>
      <c r="Q1581" s="2">
        <v>796</v>
      </c>
      <c r="R1581" s="2" t="s">
        <v>33</v>
      </c>
      <c r="S1581" s="2">
        <v>10</v>
      </c>
      <c r="T1581" s="4">
        <v>8400</v>
      </c>
      <c r="U1581" s="4">
        <f t="shared" si="57"/>
        <v>84000</v>
      </c>
      <c r="V1581" s="4">
        <f t="shared" si="58"/>
        <v>94080.000000000015</v>
      </c>
      <c r="W1581" s="2" t="s">
        <v>34</v>
      </c>
      <c r="X1581" s="2">
        <v>2013</v>
      </c>
      <c r="Y1581" s="2"/>
    </row>
    <row r="1582" spans="2:25" ht="140.25" x14ac:dyDescent="0.2">
      <c r="B1582" s="2" t="s">
        <v>4329</v>
      </c>
      <c r="C1582" s="2" t="s">
        <v>23</v>
      </c>
      <c r="D1582" s="2" t="s">
        <v>4135</v>
      </c>
      <c r="E1582" s="2" t="s">
        <v>1864</v>
      </c>
      <c r="F1582" s="2" t="s">
        <v>1873</v>
      </c>
      <c r="G1582" s="2"/>
      <c r="H1582" s="2" t="s">
        <v>26</v>
      </c>
      <c r="I1582" s="25">
        <v>0.1</v>
      </c>
      <c r="J1582" s="2" t="s">
        <v>27</v>
      </c>
      <c r="K1582" s="2" t="s">
        <v>28</v>
      </c>
      <c r="L1582" s="2" t="s">
        <v>1866</v>
      </c>
      <c r="M1582" s="2" t="s">
        <v>517</v>
      </c>
      <c r="N1582" s="2" t="s">
        <v>30</v>
      </c>
      <c r="O1582" s="2" t="s">
        <v>1863</v>
      </c>
      <c r="P1582" s="2" t="s">
        <v>1790</v>
      </c>
      <c r="Q1582" s="2">
        <v>796</v>
      </c>
      <c r="R1582" s="2" t="s">
        <v>33</v>
      </c>
      <c r="S1582" s="2">
        <v>10</v>
      </c>
      <c r="T1582" s="4">
        <v>8400</v>
      </c>
      <c r="U1582" s="4">
        <f t="shared" ref="U1582:U1638" si="59">T1582*S1582</f>
        <v>84000</v>
      </c>
      <c r="V1582" s="4">
        <f t="shared" si="58"/>
        <v>94080.000000000015</v>
      </c>
      <c r="W1582" s="2" t="s">
        <v>34</v>
      </c>
      <c r="X1582" s="2">
        <v>2013</v>
      </c>
      <c r="Y1582" s="2"/>
    </row>
    <row r="1583" spans="2:25" ht="102" x14ac:dyDescent="0.2">
      <c r="B1583" s="2" t="s">
        <v>4330</v>
      </c>
      <c r="C1583" s="2" t="s">
        <v>23</v>
      </c>
      <c r="D1583" s="2" t="s">
        <v>4135</v>
      </c>
      <c r="E1583" s="2" t="s">
        <v>1864</v>
      </c>
      <c r="F1583" s="2" t="s">
        <v>1875</v>
      </c>
      <c r="G1583" s="2"/>
      <c r="H1583" s="2" t="s">
        <v>26</v>
      </c>
      <c r="I1583" s="25">
        <v>0.1</v>
      </c>
      <c r="J1583" s="2" t="s">
        <v>27</v>
      </c>
      <c r="K1583" s="2" t="s">
        <v>28</v>
      </c>
      <c r="L1583" s="2" t="s">
        <v>1866</v>
      </c>
      <c r="M1583" s="2" t="s">
        <v>221</v>
      </c>
      <c r="N1583" s="2" t="s">
        <v>30</v>
      </c>
      <c r="O1583" s="2" t="s">
        <v>1863</v>
      </c>
      <c r="P1583" s="2" t="s">
        <v>1790</v>
      </c>
      <c r="Q1583" s="2">
        <v>796</v>
      </c>
      <c r="R1583" s="2" t="s">
        <v>33</v>
      </c>
      <c r="S1583" s="2">
        <v>10</v>
      </c>
      <c r="T1583" s="4">
        <v>7500</v>
      </c>
      <c r="U1583" s="4">
        <f t="shared" si="59"/>
        <v>75000</v>
      </c>
      <c r="V1583" s="4">
        <f t="shared" si="58"/>
        <v>84000.000000000015</v>
      </c>
      <c r="W1583" s="2" t="s">
        <v>34</v>
      </c>
      <c r="X1583" s="2">
        <v>2013</v>
      </c>
      <c r="Y1583" s="2"/>
    </row>
    <row r="1584" spans="2:25" ht="102" x14ac:dyDescent="0.2">
      <c r="B1584" s="2" t="s">
        <v>4331</v>
      </c>
      <c r="C1584" s="2" t="s">
        <v>23</v>
      </c>
      <c r="D1584" s="2" t="s">
        <v>4135</v>
      </c>
      <c r="E1584" s="2" t="s">
        <v>1864</v>
      </c>
      <c r="F1584" s="2" t="s">
        <v>1876</v>
      </c>
      <c r="G1584" s="2"/>
      <c r="H1584" s="2" t="s">
        <v>26</v>
      </c>
      <c r="I1584" s="25">
        <v>0.1</v>
      </c>
      <c r="J1584" s="2" t="s">
        <v>27</v>
      </c>
      <c r="K1584" s="2" t="s">
        <v>28</v>
      </c>
      <c r="L1584" s="2" t="s">
        <v>1866</v>
      </c>
      <c r="M1584" s="2" t="s">
        <v>188</v>
      </c>
      <c r="N1584" s="2" t="s">
        <v>30</v>
      </c>
      <c r="O1584" s="2" t="s">
        <v>1863</v>
      </c>
      <c r="P1584" s="2" t="s">
        <v>1790</v>
      </c>
      <c r="Q1584" s="2">
        <v>796</v>
      </c>
      <c r="R1584" s="2" t="s">
        <v>33</v>
      </c>
      <c r="S1584" s="2">
        <v>20</v>
      </c>
      <c r="T1584" s="4">
        <v>9500</v>
      </c>
      <c r="U1584" s="4">
        <f t="shared" si="59"/>
        <v>190000</v>
      </c>
      <c r="V1584" s="4">
        <f t="shared" si="58"/>
        <v>212800.00000000003</v>
      </c>
      <c r="W1584" s="2" t="s">
        <v>34</v>
      </c>
      <c r="X1584" s="2">
        <v>2013</v>
      </c>
      <c r="Y1584" s="2"/>
    </row>
    <row r="1585" spans="2:25" ht="102" x14ac:dyDescent="0.2">
      <c r="B1585" s="2" t="s">
        <v>4332</v>
      </c>
      <c r="C1585" s="2" t="s">
        <v>23</v>
      </c>
      <c r="D1585" s="2" t="s">
        <v>4131</v>
      </c>
      <c r="E1585" s="2" t="s">
        <v>1877</v>
      </c>
      <c r="F1585" s="2" t="s">
        <v>1878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1879</v>
      </c>
      <c r="M1585" s="2" t="s">
        <v>29</v>
      </c>
      <c r="N1585" s="2" t="s">
        <v>30</v>
      </c>
      <c r="O1585" s="2" t="s">
        <v>1880</v>
      </c>
      <c r="P1585" s="2" t="s">
        <v>1790</v>
      </c>
      <c r="Q1585" s="2">
        <v>796</v>
      </c>
      <c r="R1585" s="2" t="s">
        <v>33</v>
      </c>
      <c r="S1585" s="2">
        <v>4</v>
      </c>
      <c r="T1585" s="4">
        <v>80600</v>
      </c>
      <c r="U1585" s="4">
        <f t="shared" si="59"/>
        <v>322400</v>
      </c>
      <c r="V1585" s="4">
        <f t="shared" si="58"/>
        <v>361088.00000000006</v>
      </c>
      <c r="W1585" s="2" t="s">
        <v>34</v>
      </c>
      <c r="X1585" s="2">
        <v>2013</v>
      </c>
      <c r="Y1585" s="2"/>
    </row>
    <row r="1586" spans="2:25" ht="102" x14ac:dyDescent="0.2">
      <c r="B1586" s="2" t="s">
        <v>4333</v>
      </c>
      <c r="C1586" s="2" t="s">
        <v>23</v>
      </c>
      <c r="D1586" s="2" t="s">
        <v>4131</v>
      </c>
      <c r="E1586" s="2" t="s">
        <v>1877</v>
      </c>
      <c r="F1586" s="2" t="s">
        <v>1878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1879</v>
      </c>
      <c r="M1586" s="2" t="s">
        <v>352</v>
      </c>
      <c r="N1586" s="2" t="s">
        <v>30</v>
      </c>
      <c r="O1586" s="2" t="s">
        <v>1880</v>
      </c>
      <c r="P1586" s="2" t="s">
        <v>1790</v>
      </c>
      <c r="Q1586" s="2">
        <v>796</v>
      </c>
      <c r="R1586" s="2" t="s">
        <v>33</v>
      </c>
      <c r="S1586" s="2">
        <v>3</v>
      </c>
      <c r="T1586" s="4">
        <v>80600</v>
      </c>
      <c r="U1586" s="4">
        <f t="shared" si="59"/>
        <v>241800</v>
      </c>
      <c r="V1586" s="4">
        <f t="shared" si="58"/>
        <v>270816</v>
      </c>
      <c r="W1586" s="2" t="s">
        <v>34</v>
      </c>
      <c r="X1586" s="2">
        <v>2013</v>
      </c>
      <c r="Y1586" s="2"/>
    </row>
    <row r="1587" spans="2:25" ht="102" x14ac:dyDescent="0.2">
      <c r="B1587" s="2" t="s">
        <v>4334</v>
      </c>
      <c r="C1587" s="2" t="s">
        <v>23</v>
      </c>
      <c r="D1587" s="2" t="s">
        <v>3440</v>
      </c>
      <c r="E1587" s="2" t="s">
        <v>1881</v>
      </c>
      <c r="F1587" s="2" t="s">
        <v>1882</v>
      </c>
      <c r="G1587" s="2"/>
      <c r="H1587" s="2" t="s">
        <v>959</v>
      </c>
      <c r="I1587" s="25">
        <v>0.1</v>
      </c>
      <c r="J1587" s="2" t="s">
        <v>27</v>
      </c>
      <c r="K1587" s="2" t="s">
        <v>28</v>
      </c>
      <c r="L1587" s="2" t="s">
        <v>1769</v>
      </c>
      <c r="M1587" s="2" t="s">
        <v>29</v>
      </c>
      <c r="N1587" s="2" t="s">
        <v>30</v>
      </c>
      <c r="O1587" s="2" t="s">
        <v>1880</v>
      </c>
      <c r="P1587" s="2" t="s">
        <v>1790</v>
      </c>
      <c r="Q1587" s="2">
        <v>796</v>
      </c>
      <c r="R1587" s="2" t="s">
        <v>33</v>
      </c>
      <c r="S1587" s="2">
        <v>85</v>
      </c>
      <c r="T1587" s="4">
        <v>4800</v>
      </c>
      <c r="U1587" s="4">
        <f t="shared" si="59"/>
        <v>408000</v>
      </c>
      <c r="V1587" s="4">
        <f t="shared" si="58"/>
        <v>456960.00000000006</v>
      </c>
      <c r="W1587" s="2" t="s">
        <v>34</v>
      </c>
      <c r="X1587" s="2">
        <v>2013</v>
      </c>
      <c r="Y1587" s="2"/>
    </row>
    <row r="1588" spans="2:25" ht="102" x14ac:dyDescent="0.2">
      <c r="B1588" s="2" t="s">
        <v>4335</v>
      </c>
      <c r="C1588" s="2" t="s">
        <v>23</v>
      </c>
      <c r="D1588" s="2" t="s">
        <v>3440</v>
      </c>
      <c r="E1588" s="2" t="s">
        <v>1881</v>
      </c>
      <c r="F1588" s="2" t="s">
        <v>1882</v>
      </c>
      <c r="G1588" s="2"/>
      <c r="H1588" s="2" t="s">
        <v>959</v>
      </c>
      <c r="I1588" s="25">
        <v>0.1</v>
      </c>
      <c r="J1588" s="2" t="s">
        <v>27</v>
      </c>
      <c r="K1588" s="2" t="s">
        <v>28</v>
      </c>
      <c r="L1588" s="2" t="s">
        <v>1769</v>
      </c>
      <c r="M1588" s="2" t="s">
        <v>188</v>
      </c>
      <c r="N1588" s="2" t="s">
        <v>30</v>
      </c>
      <c r="O1588" s="2" t="s">
        <v>1880</v>
      </c>
      <c r="P1588" s="2" t="s">
        <v>1790</v>
      </c>
      <c r="Q1588" s="2">
        <v>796</v>
      </c>
      <c r="R1588" s="2" t="s">
        <v>33</v>
      </c>
      <c r="S1588" s="2">
        <v>20</v>
      </c>
      <c r="T1588" s="4">
        <v>4800</v>
      </c>
      <c r="U1588" s="4">
        <f t="shared" si="59"/>
        <v>96000</v>
      </c>
      <c r="V1588" s="4">
        <f t="shared" si="58"/>
        <v>107520.00000000001</v>
      </c>
      <c r="W1588" s="2" t="s">
        <v>34</v>
      </c>
      <c r="X1588" s="2">
        <v>2013</v>
      </c>
      <c r="Y1588" s="2"/>
    </row>
    <row r="1589" spans="2:25" ht="102" x14ac:dyDescent="0.2">
      <c r="B1589" s="2" t="s">
        <v>4336</v>
      </c>
      <c r="C1589" s="2" t="s">
        <v>23</v>
      </c>
      <c r="D1589" s="2" t="s">
        <v>3440</v>
      </c>
      <c r="E1589" s="2" t="s">
        <v>1881</v>
      </c>
      <c r="F1589" s="2" t="s">
        <v>1882</v>
      </c>
      <c r="G1589" s="2"/>
      <c r="H1589" s="2" t="s">
        <v>959</v>
      </c>
      <c r="I1589" s="25">
        <v>0.1</v>
      </c>
      <c r="J1589" s="2" t="s">
        <v>27</v>
      </c>
      <c r="K1589" s="2" t="s">
        <v>28</v>
      </c>
      <c r="L1589" s="2" t="s">
        <v>1769</v>
      </c>
      <c r="M1589" s="2" t="s">
        <v>155</v>
      </c>
      <c r="N1589" s="2" t="s">
        <v>30</v>
      </c>
      <c r="O1589" s="2" t="s">
        <v>1880</v>
      </c>
      <c r="P1589" s="2" t="s">
        <v>1790</v>
      </c>
      <c r="Q1589" s="2">
        <v>796</v>
      </c>
      <c r="R1589" s="2" t="s">
        <v>33</v>
      </c>
      <c r="S1589" s="2">
        <v>22</v>
      </c>
      <c r="T1589" s="4">
        <v>4800</v>
      </c>
      <c r="U1589" s="4">
        <f t="shared" si="59"/>
        <v>105600</v>
      </c>
      <c r="V1589" s="4">
        <f t="shared" si="58"/>
        <v>118272.00000000001</v>
      </c>
      <c r="W1589" s="2" t="s">
        <v>34</v>
      </c>
      <c r="X1589" s="2">
        <v>2013</v>
      </c>
      <c r="Y1589" s="2"/>
    </row>
    <row r="1590" spans="2:25" ht="102" x14ac:dyDescent="0.2">
      <c r="B1590" s="2" t="s">
        <v>4337</v>
      </c>
      <c r="C1590" s="2" t="s">
        <v>23</v>
      </c>
      <c r="D1590" s="2" t="s">
        <v>3440</v>
      </c>
      <c r="E1590" s="2" t="s">
        <v>1881</v>
      </c>
      <c r="F1590" s="2" t="s">
        <v>1882</v>
      </c>
      <c r="G1590" s="2"/>
      <c r="H1590" s="2" t="s">
        <v>959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221</v>
      </c>
      <c r="N1590" s="2" t="s">
        <v>30</v>
      </c>
      <c r="O1590" s="2" t="s">
        <v>1880</v>
      </c>
      <c r="P1590" s="2" t="s">
        <v>1790</v>
      </c>
      <c r="Q1590" s="2">
        <v>796</v>
      </c>
      <c r="R1590" s="2" t="s">
        <v>33</v>
      </c>
      <c r="S1590" s="2">
        <v>20</v>
      </c>
      <c r="T1590" s="4">
        <v>4800</v>
      </c>
      <c r="U1590" s="4">
        <f t="shared" si="59"/>
        <v>96000</v>
      </c>
      <c r="V1590" s="4">
        <f t="shared" si="58"/>
        <v>107520.00000000001</v>
      </c>
      <c r="W1590" s="2" t="s">
        <v>34</v>
      </c>
      <c r="X1590" s="2">
        <v>2013</v>
      </c>
      <c r="Y1590" s="2"/>
    </row>
    <row r="1591" spans="2:25" ht="102" x14ac:dyDescent="0.2">
      <c r="B1591" s="2" t="s">
        <v>4338</v>
      </c>
      <c r="C1591" s="2" t="s">
        <v>23</v>
      </c>
      <c r="D1591" s="2" t="s">
        <v>3440</v>
      </c>
      <c r="E1591" s="2" t="s">
        <v>1881</v>
      </c>
      <c r="F1591" s="2" t="s">
        <v>1882</v>
      </c>
      <c r="G1591" s="2"/>
      <c r="H1591" s="2" t="s">
        <v>959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3967</v>
      </c>
      <c r="N1591" s="2" t="s">
        <v>30</v>
      </c>
      <c r="O1591" s="2" t="s">
        <v>1880</v>
      </c>
      <c r="P1591" s="2" t="s">
        <v>1790</v>
      </c>
      <c r="Q1591" s="2">
        <v>796</v>
      </c>
      <c r="R1591" s="2" t="s">
        <v>33</v>
      </c>
      <c r="S1591" s="2">
        <v>20</v>
      </c>
      <c r="T1591" s="4">
        <v>4800</v>
      </c>
      <c r="U1591" s="4">
        <f t="shared" si="59"/>
        <v>96000</v>
      </c>
      <c r="V1591" s="4">
        <f t="shared" si="58"/>
        <v>107520.00000000001</v>
      </c>
      <c r="W1591" s="2" t="s">
        <v>34</v>
      </c>
      <c r="X1591" s="2">
        <v>2013</v>
      </c>
      <c r="Y1591" s="2"/>
    </row>
    <row r="1592" spans="2:25" ht="102" x14ac:dyDescent="0.2">
      <c r="B1592" s="2" t="s">
        <v>4339</v>
      </c>
      <c r="C1592" s="2" t="s">
        <v>23</v>
      </c>
      <c r="D1592" s="2" t="s">
        <v>3440</v>
      </c>
      <c r="E1592" s="2" t="s">
        <v>1881</v>
      </c>
      <c r="F1592" s="2" t="s">
        <v>1882</v>
      </c>
      <c r="G1592" s="2"/>
      <c r="H1592" s="2" t="s">
        <v>959</v>
      </c>
      <c r="I1592" s="25">
        <v>0.1</v>
      </c>
      <c r="J1592" s="2" t="s">
        <v>27</v>
      </c>
      <c r="K1592" s="2" t="s">
        <v>28</v>
      </c>
      <c r="L1592" s="2" t="s">
        <v>1769</v>
      </c>
      <c r="M1592" s="2" t="s">
        <v>484</v>
      </c>
      <c r="N1592" s="2" t="s">
        <v>30</v>
      </c>
      <c r="O1592" s="2" t="s">
        <v>1880</v>
      </c>
      <c r="P1592" s="2" t="s">
        <v>1790</v>
      </c>
      <c r="Q1592" s="2">
        <v>796</v>
      </c>
      <c r="R1592" s="2" t="s">
        <v>33</v>
      </c>
      <c r="S1592" s="2">
        <v>17</v>
      </c>
      <c r="T1592" s="4">
        <v>4800</v>
      </c>
      <c r="U1592" s="4">
        <f t="shared" si="59"/>
        <v>81600</v>
      </c>
      <c r="V1592" s="4">
        <f t="shared" si="58"/>
        <v>91392.000000000015</v>
      </c>
      <c r="W1592" s="2" t="s">
        <v>34</v>
      </c>
      <c r="X1592" s="2">
        <v>2013</v>
      </c>
      <c r="Y1592" s="2"/>
    </row>
    <row r="1593" spans="2:25" ht="102" x14ac:dyDescent="0.2">
      <c r="B1593" s="2" t="s">
        <v>4340</v>
      </c>
      <c r="C1593" s="2" t="s">
        <v>23</v>
      </c>
      <c r="D1593" s="2" t="s">
        <v>3440</v>
      </c>
      <c r="E1593" s="2" t="s">
        <v>1881</v>
      </c>
      <c r="F1593" s="2" t="s">
        <v>1882</v>
      </c>
      <c r="G1593" s="2"/>
      <c r="H1593" s="2" t="s">
        <v>959</v>
      </c>
      <c r="I1593" s="25">
        <v>0.1</v>
      </c>
      <c r="J1593" s="2" t="s">
        <v>27</v>
      </c>
      <c r="K1593" s="2" t="s">
        <v>28</v>
      </c>
      <c r="L1593" s="2" t="s">
        <v>1769</v>
      </c>
      <c r="M1593" s="2" t="s">
        <v>418</v>
      </c>
      <c r="N1593" s="2" t="s">
        <v>30</v>
      </c>
      <c r="O1593" s="2" t="s">
        <v>1880</v>
      </c>
      <c r="P1593" s="2" t="s">
        <v>1790</v>
      </c>
      <c r="Q1593" s="2">
        <v>796</v>
      </c>
      <c r="R1593" s="2" t="s">
        <v>33</v>
      </c>
      <c r="S1593" s="2">
        <v>10</v>
      </c>
      <c r="T1593" s="4">
        <v>4800</v>
      </c>
      <c r="U1593" s="4">
        <f t="shared" si="59"/>
        <v>48000</v>
      </c>
      <c r="V1593" s="4">
        <f t="shared" si="58"/>
        <v>53760.000000000007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4341</v>
      </c>
      <c r="C1594" s="2" t="s">
        <v>23</v>
      </c>
      <c r="D1594" s="2" t="s">
        <v>3440</v>
      </c>
      <c r="E1594" s="2" t="s">
        <v>1881</v>
      </c>
      <c r="F1594" s="2" t="s">
        <v>1882</v>
      </c>
      <c r="G1594" s="2"/>
      <c r="H1594" s="2" t="s">
        <v>959</v>
      </c>
      <c r="I1594" s="25">
        <v>0.1</v>
      </c>
      <c r="J1594" s="2" t="s">
        <v>27</v>
      </c>
      <c r="K1594" s="2" t="s">
        <v>28</v>
      </c>
      <c r="L1594" s="2" t="s">
        <v>1769</v>
      </c>
      <c r="M1594" s="2" t="s">
        <v>385</v>
      </c>
      <c r="N1594" s="2" t="s">
        <v>30</v>
      </c>
      <c r="O1594" s="2" t="s">
        <v>1880</v>
      </c>
      <c r="P1594" s="2" t="s">
        <v>1790</v>
      </c>
      <c r="Q1594" s="2">
        <v>796</v>
      </c>
      <c r="R1594" s="2" t="s">
        <v>33</v>
      </c>
      <c r="S1594" s="2">
        <v>20</v>
      </c>
      <c r="T1594" s="4">
        <v>4800</v>
      </c>
      <c r="U1594" s="4">
        <f t="shared" si="59"/>
        <v>96000</v>
      </c>
      <c r="V1594" s="4">
        <f t="shared" si="58"/>
        <v>107520.00000000001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4342</v>
      </c>
      <c r="C1595" s="2" t="s">
        <v>23</v>
      </c>
      <c r="D1595" s="2" t="s">
        <v>3440</v>
      </c>
      <c r="E1595" s="2" t="s">
        <v>1881</v>
      </c>
      <c r="F1595" s="2" t="s">
        <v>1882</v>
      </c>
      <c r="G1595" s="2"/>
      <c r="H1595" s="2" t="s">
        <v>959</v>
      </c>
      <c r="I1595" s="25">
        <v>0.1</v>
      </c>
      <c r="J1595" s="2" t="s">
        <v>27</v>
      </c>
      <c r="K1595" s="2" t="s">
        <v>28</v>
      </c>
      <c r="L1595" s="2" t="s">
        <v>1769</v>
      </c>
      <c r="M1595" s="2" t="s">
        <v>451</v>
      </c>
      <c r="N1595" s="2" t="s">
        <v>30</v>
      </c>
      <c r="O1595" s="2" t="s">
        <v>1880</v>
      </c>
      <c r="P1595" s="2" t="s">
        <v>1790</v>
      </c>
      <c r="Q1595" s="2">
        <v>796</v>
      </c>
      <c r="R1595" s="2" t="s">
        <v>33</v>
      </c>
      <c r="S1595" s="2">
        <v>8</v>
      </c>
      <c r="T1595" s="4">
        <v>4800</v>
      </c>
      <c r="U1595" s="4">
        <f t="shared" si="59"/>
        <v>38400</v>
      </c>
      <c r="V1595" s="4">
        <f t="shared" si="58"/>
        <v>43008.000000000007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4343</v>
      </c>
      <c r="C1596" s="2" t="s">
        <v>23</v>
      </c>
      <c r="D1596" s="2" t="s">
        <v>3440</v>
      </c>
      <c r="E1596" s="2" t="s">
        <v>1881</v>
      </c>
      <c r="F1596" s="2" t="s">
        <v>1882</v>
      </c>
      <c r="G1596" s="2"/>
      <c r="H1596" s="2" t="s">
        <v>959</v>
      </c>
      <c r="I1596" s="25">
        <v>0.1</v>
      </c>
      <c r="J1596" s="2" t="s">
        <v>27</v>
      </c>
      <c r="K1596" s="2" t="s">
        <v>28</v>
      </c>
      <c r="L1596" s="2" t="s">
        <v>1769</v>
      </c>
      <c r="M1596" s="2" t="s">
        <v>517</v>
      </c>
      <c r="N1596" s="2" t="s">
        <v>30</v>
      </c>
      <c r="O1596" s="2" t="s">
        <v>1880</v>
      </c>
      <c r="P1596" s="2" t="s">
        <v>1790</v>
      </c>
      <c r="Q1596" s="2">
        <v>796</v>
      </c>
      <c r="R1596" s="2" t="s">
        <v>33</v>
      </c>
      <c r="S1596" s="2">
        <v>20</v>
      </c>
      <c r="T1596" s="4">
        <v>4800</v>
      </c>
      <c r="U1596" s="4">
        <f t="shared" si="59"/>
        <v>96000</v>
      </c>
      <c r="V1596" s="4">
        <f t="shared" si="58"/>
        <v>107520.00000000001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4344</v>
      </c>
      <c r="C1597" s="2" t="s">
        <v>23</v>
      </c>
      <c r="D1597" s="2" t="s">
        <v>3440</v>
      </c>
      <c r="E1597" s="2" t="s">
        <v>1881</v>
      </c>
      <c r="F1597" s="2" t="s">
        <v>1882</v>
      </c>
      <c r="G1597" s="2"/>
      <c r="H1597" s="2" t="s">
        <v>959</v>
      </c>
      <c r="I1597" s="25">
        <v>0.1</v>
      </c>
      <c r="J1597" s="2" t="s">
        <v>27</v>
      </c>
      <c r="K1597" s="2" t="s">
        <v>28</v>
      </c>
      <c r="L1597" s="2" t="s">
        <v>1769</v>
      </c>
      <c r="M1597" s="2" t="s">
        <v>319</v>
      </c>
      <c r="N1597" s="2" t="s">
        <v>30</v>
      </c>
      <c r="O1597" s="2" t="s">
        <v>1880</v>
      </c>
      <c r="P1597" s="2" t="s">
        <v>1790</v>
      </c>
      <c r="Q1597" s="2">
        <v>796</v>
      </c>
      <c r="R1597" s="2" t="s">
        <v>33</v>
      </c>
      <c r="S1597" s="2">
        <v>23</v>
      </c>
      <c r="T1597" s="4">
        <v>4800</v>
      </c>
      <c r="U1597" s="4">
        <f t="shared" si="59"/>
        <v>110400</v>
      </c>
      <c r="V1597" s="4">
        <f t="shared" si="58"/>
        <v>123648.00000000001</v>
      </c>
      <c r="W1597" s="2" t="s">
        <v>34</v>
      </c>
      <c r="X1597" s="2">
        <v>2013</v>
      </c>
      <c r="Y1597" s="2"/>
    </row>
    <row r="1598" spans="2:25" ht="102" x14ac:dyDescent="0.2">
      <c r="B1598" s="2" t="s">
        <v>4345</v>
      </c>
      <c r="C1598" s="2" t="s">
        <v>23</v>
      </c>
      <c r="D1598" s="2" t="s">
        <v>3440</v>
      </c>
      <c r="E1598" s="2" t="s">
        <v>1881</v>
      </c>
      <c r="F1598" s="2" t="s">
        <v>1882</v>
      </c>
      <c r="G1598" s="2"/>
      <c r="H1598" s="2" t="s">
        <v>959</v>
      </c>
      <c r="I1598" s="25">
        <v>0.1</v>
      </c>
      <c r="J1598" s="2" t="s">
        <v>27</v>
      </c>
      <c r="K1598" s="2" t="s">
        <v>28</v>
      </c>
      <c r="L1598" s="2" t="s">
        <v>1769</v>
      </c>
      <c r="M1598" s="2" t="s">
        <v>352</v>
      </c>
      <c r="N1598" s="2" t="s">
        <v>30</v>
      </c>
      <c r="O1598" s="2" t="s">
        <v>1880</v>
      </c>
      <c r="P1598" s="2" t="s">
        <v>1790</v>
      </c>
      <c r="Q1598" s="2">
        <v>796</v>
      </c>
      <c r="R1598" s="2" t="s">
        <v>33</v>
      </c>
      <c r="S1598" s="2">
        <v>12</v>
      </c>
      <c r="T1598" s="4">
        <v>4800</v>
      </c>
      <c r="U1598" s="4">
        <f t="shared" si="59"/>
        <v>57600</v>
      </c>
      <c r="V1598" s="4">
        <f t="shared" si="58"/>
        <v>64512.000000000007</v>
      </c>
      <c r="W1598" s="2" t="s">
        <v>34</v>
      </c>
      <c r="X1598" s="2">
        <v>2013</v>
      </c>
      <c r="Y1598" s="2"/>
    </row>
    <row r="1599" spans="2:25" ht="102" x14ac:dyDescent="0.2">
      <c r="B1599" s="2" t="s">
        <v>4346</v>
      </c>
      <c r="C1599" s="2" t="s">
        <v>23</v>
      </c>
      <c r="D1599" s="2" t="s">
        <v>3440</v>
      </c>
      <c r="E1599" s="2" t="s">
        <v>1881</v>
      </c>
      <c r="F1599" s="2" t="s">
        <v>1882</v>
      </c>
      <c r="G1599" s="2"/>
      <c r="H1599" s="2" t="s">
        <v>959</v>
      </c>
      <c r="I1599" s="25">
        <v>0.1</v>
      </c>
      <c r="J1599" s="2" t="s">
        <v>27</v>
      </c>
      <c r="K1599" s="2" t="s">
        <v>28</v>
      </c>
      <c r="L1599" s="2" t="s">
        <v>1769</v>
      </c>
      <c r="M1599" s="2" t="s">
        <v>254</v>
      </c>
      <c r="N1599" s="2" t="s">
        <v>30</v>
      </c>
      <c r="O1599" s="2" t="s">
        <v>1880</v>
      </c>
      <c r="P1599" s="2" t="s">
        <v>1790</v>
      </c>
      <c r="Q1599" s="2">
        <v>796</v>
      </c>
      <c r="R1599" s="2" t="s">
        <v>33</v>
      </c>
      <c r="S1599" s="2">
        <v>18</v>
      </c>
      <c r="T1599" s="4">
        <v>4800</v>
      </c>
      <c r="U1599" s="4">
        <f t="shared" si="59"/>
        <v>86400</v>
      </c>
      <c r="V1599" s="4">
        <f t="shared" si="58"/>
        <v>96768.000000000015</v>
      </c>
      <c r="W1599" s="2" t="s">
        <v>34</v>
      </c>
      <c r="X1599" s="2">
        <v>2013</v>
      </c>
      <c r="Y1599" s="2"/>
    </row>
    <row r="1600" spans="2:25" ht="102" x14ac:dyDescent="0.2">
      <c r="B1600" s="2" t="s">
        <v>4347</v>
      </c>
      <c r="C1600" s="2" t="s">
        <v>23</v>
      </c>
      <c r="D1600" s="2" t="s">
        <v>3440</v>
      </c>
      <c r="E1600" s="2" t="s">
        <v>1881</v>
      </c>
      <c r="F1600" s="2" t="s">
        <v>1882</v>
      </c>
      <c r="G1600" s="2"/>
      <c r="H1600" s="2" t="s">
        <v>959</v>
      </c>
      <c r="I1600" s="25">
        <v>0.1</v>
      </c>
      <c r="J1600" s="2" t="s">
        <v>27</v>
      </c>
      <c r="K1600" s="2" t="s">
        <v>28</v>
      </c>
      <c r="L1600" s="2" t="s">
        <v>1769</v>
      </c>
      <c r="M1600" s="2" t="s">
        <v>550</v>
      </c>
      <c r="N1600" s="2" t="s">
        <v>30</v>
      </c>
      <c r="O1600" s="2" t="s">
        <v>1880</v>
      </c>
      <c r="P1600" s="2" t="s">
        <v>1790</v>
      </c>
      <c r="Q1600" s="2">
        <v>796</v>
      </c>
      <c r="R1600" s="2" t="s">
        <v>33</v>
      </c>
      <c r="S1600" s="2">
        <v>15</v>
      </c>
      <c r="T1600" s="4">
        <v>4800</v>
      </c>
      <c r="U1600" s="4">
        <f t="shared" si="59"/>
        <v>72000</v>
      </c>
      <c r="V1600" s="4">
        <f t="shared" si="58"/>
        <v>80640.000000000015</v>
      </c>
      <c r="W1600" s="2" t="s">
        <v>34</v>
      </c>
      <c r="X1600" s="2">
        <v>2013</v>
      </c>
      <c r="Y1600" s="2"/>
    </row>
    <row r="1601" spans="2:25" ht="102" x14ac:dyDescent="0.2">
      <c r="B1601" s="2" t="s">
        <v>4348</v>
      </c>
      <c r="C1601" s="2" t="s">
        <v>23</v>
      </c>
      <c r="D1601" s="2" t="s">
        <v>1886</v>
      </c>
      <c r="E1601" s="2" t="s">
        <v>1887</v>
      </c>
      <c r="F1601" s="2" t="s">
        <v>1888</v>
      </c>
      <c r="G1601" s="2" t="s">
        <v>1889</v>
      </c>
      <c r="H1601" s="2" t="s">
        <v>959</v>
      </c>
      <c r="I1601" s="25">
        <v>0.1</v>
      </c>
      <c r="J1601" s="2" t="s">
        <v>27</v>
      </c>
      <c r="K1601" s="2" t="s">
        <v>28</v>
      </c>
      <c r="L1601" s="2" t="s">
        <v>1268</v>
      </c>
      <c r="M1601" s="2" t="s">
        <v>29</v>
      </c>
      <c r="N1601" s="2" t="s">
        <v>30</v>
      </c>
      <c r="O1601" s="2" t="s">
        <v>1850</v>
      </c>
      <c r="P1601" s="2" t="s">
        <v>1790</v>
      </c>
      <c r="Q1601" s="2">
        <v>796</v>
      </c>
      <c r="R1601" s="2" t="s">
        <v>33</v>
      </c>
      <c r="S1601" s="2">
        <v>14</v>
      </c>
      <c r="T1601" s="4">
        <v>11500</v>
      </c>
      <c r="U1601" s="4">
        <f t="shared" si="59"/>
        <v>161000</v>
      </c>
      <c r="V1601" s="4">
        <f t="shared" si="58"/>
        <v>180320.00000000003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4349</v>
      </c>
      <c r="C1602" s="2" t="s">
        <v>23</v>
      </c>
      <c r="D1602" s="2" t="s">
        <v>1886</v>
      </c>
      <c r="E1602" s="2" t="s">
        <v>1887</v>
      </c>
      <c r="F1602" s="2" t="s">
        <v>1888</v>
      </c>
      <c r="G1602" s="2" t="s">
        <v>1889</v>
      </c>
      <c r="H1602" s="2" t="s">
        <v>959</v>
      </c>
      <c r="I1602" s="25">
        <v>0.1</v>
      </c>
      <c r="J1602" s="2" t="s">
        <v>27</v>
      </c>
      <c r="K1602" s="2" t="s">
        <v>28</v>
      </c>
      <c r="L1602" s="2" t="s">
        <v>1268</v>
      </c>
      <c r="M1602" s="2" t="s">
        <v>188</v>
      </c>
      <c r="N1602" s="2" t="s">
        <v>30</v>
      </c>
      <c r="O1602" s="2" t="s">
        <v>1850</v>
      </c>
      <c r="P1602" s="2" t="s">
        <v>1790</v>
      </c>
      <c r="Q1602" s="2">
        <v>796</v>
      </c>
      <c r="R1602" s="2" t="s">
        <v>33</v>
      </c>
      <c r="S1602" s="2">
        <v>4</v>
      </c>
      <c r="T1602" s="4">
        <v>11500</v>
      </c>
      <c r="U1602" s="4">
        <f t="shared" si="59"/>
        <v>46000</v>
      </c>
      <c r="V1602" s="4">
        <f t="shared" si="58"/>
        <v>51520.000000000007</v>
      </c>
      <c r="W1602" s="2" t="s">
        <v>34</v>
      </c>
      <c r="X1602" s="2">
        <v>2013</v>
      </c>
      <c r="Y1602" s="2"/>
    </row>
    <row r="1603" spans="2:25" ht="102" x14ac:dyDescent="0.2">
      <c r="B1603" s="2" t="s">
        <v>4350</v>
      </c>
      <c r="C1603" s="2" t="s">
        <v>23</v>
      </c>
      <c r="D1603" s="2" t="s">
        <v>1886</v>
      </c>
      <c r="E1603" s="2" t="s">
        <v>1887</v>
      </c>
      <c r="F1603" s="2" t="s">
        <v>1888</v>
      </c>
      <c r="G1603" s="2" t="s">
        <v>1889</v>
      </c>
      <c r="H1603" s="2" t="s">
        <v>959</v>
      </c>
      <c r="I1603" s="25">
        <v>0.1</v>
      </c>
      <c r="J1603" s="2" t="s">
        <v>27</v>
      </c>
      <c r="K1603" s="2" t="s">
        <v>28</v>
      </c>
      <c r="L1603" s="2" t="s">
        <v>1268</v>
      </c>
      <c r="M1603" s="2" t="s">
        <v>155</v>
      </c>
      <c r="N1603" s="2" t="s">
        <v>30</v>
      </c>
      <c r="O1603" s="2" t="s">
        <v>1850</v>
      </c>
      <c r="P1603" s="2" t="s">
        <v>1790</v>
      </c>
      <c r="Q1603" s="2">
        <v>796</v>
      </c>
      <c r="R1603" s="2" t="s">
        <v>33</v>
      </c>
      <c r="S1603" s="2">
        <v>5</v>
      </c>
      <c r="T1603" s="4">
        <v>11500</v>
      </c>
      <c r="U1603" s="4">
        <f t="shared" si="59"/>
        <v>57500</v>
      </c>
      <c r="V1603" s="4">
        <f t="shared" si="58"/>
        <v>64400.000000000007</v>
      </c>
      <c r="W1603" s="2" t="s">
        <v>34</v>
      </c>
      <c r="X1603" s="2">
        <v>2013</v>
      </c>
      <c r="Y1603" s="2"/>
    </row>
    <row r="1604" spans="2:25" ht="102" x14ac:dyDescent="0.2">
      <c r="B1604" s="2" t="s">
        <v>4351</v>
      </c>
      <c r="C1604" s="2" t="s">
        <v>23</v>
      </c>
      <c r="D1604" s="2" t="s">
        <v>1886</v>
      </c>
      <c r="E1604" s="2" t="s">
        <v>1887</v>
      </c>
      <c r="F1604" s="2" t="s">
        <v>1888</v>
      </c>
      <c r="G1604" s="2" t="s">
        <v>1889</v>
      </c>
      <c r="H1604" s="2" t="s">
        <v>959</v>
      </c>
      <c r="I1604" s="25">
        <v>0.1</v>
      </c>
      <c r="J1604" s="2" t="s">
        <v>27</v>
      </c>
      <c r="K1604" s="2" t="s">
        <v>28</v>
      </c>
      <c r="L1604" s="2" t="s">
        <v>1268</v>
      </c>
      <c r="M1604" s="2" t="s">
        <v>221</v>
      </c>
      <c r="N1604" s="2" t="s">
        <v>30</v>
      </c>
      <c r="O1604" s="2" t="s">
        <v>1850</v>
      </c>
      <c r="P1604" s="2" t="s">
        <v>1790</v>
      </c>
      <c r="Q1604" s="2">
        <v>796</v>
      </c>
      <c r="R1604" s="2" t="s">
        <v>33</v>
      </c>
      <c r="S1604" s="2">
        <v>5</v>
      </c>
      <c r="T1604" s="4">
        <v>11500</v>
      </c>
      <c r="U1604" s="4">
        <f t="shared" si="59"/>
        <v>57500</v>
      </c>
      <c r="V1604" s="4">
        <f t="shared" si="58"/>
        <v>64400.000000000007</v>
      </c>
      <c r="W1604" s="2" t="s">
        <v>34</v>
      </c>
      <c r="X1604" s="2">
        <v>2013</v>
      </c>
      <c r="Y1604" s="2"/>
    </row>
    <row r="1605" spans="2:25" ht="102" x14ac:dyDescent="0.2">
      <c r="B1605" s="2" t="s">
        <v>4352</v>
      </c>
      <c r="C1605" s="2" t="s">
        <v>23</v>
      </c>
      <c r="D1605" s="2" t="s">
        <v>1886</v>
      </c>
      <c r="E1605" s="2" t="s">
        <v>1887</v>
      </c>
      <c r="F1605" s="2" t="s">
        <v>1888</v>
      </c>
      <c r="G1605" s="2" t="s">
        <v>1889</v>
      </c>
      <c r="H1605" s="2" t="s">
        <v>959</v>
      </c>
      <c r="I1605" s="25">
        <v>0.1</v>
      </c>
      <c r="J1605" s="2" t="s">
        <v>27</v>
      </c>
      <c r="K1605" s="2" t="s">
        <v>28</v>
      </c>
      <c r="L1605" s="2" t="s">
        <v>1268</v>
      </c>
      <c r="M1605" s="2" t="s">
        <v>3967</v>
      </c>
      <c r="N1605" s="2" t="s">
        <v>30</v>
      </c>
      <c r="O1605" s="2" t="s">
        <v>1850</v>
      </c>
      <c r="P1605" s="2" t="s">
        <v>1790</v>
      </c>
      <c r="Q1605" s="2">
        <v>796</v>
      </c>
      <c r="R1605" s="2" t="s">
        <v>33</v>
      </c>
      <c r="S1605" s="2">
        <v>5</v>
      </c>
      <c r="T1605" s="4">
        <v>11500</v>
      </c>
      <c r="U1605" s="4">
        <f t="shared" si="59"/>
        <v>57500</v>
      </c>
      <c r="V1605" s="4">
        <f t="shared" si="58"/>
        <v>64400.000000000007</v>
      </c>
      <c r="W1605" s="2" t="s">
        <v>34</v>
      </c>
      <c r="X1605" s="2">
        <v>2013</v>
      </c>
      <c r="Y1605" s="2"/>
    </row>
    <row r="1606" spans="2:25" ht="102" x14ac:dyDescent="0.2">
      <c r="B1606" s="2" t="s">
        <v>4353</v>
      </c>
      <c r="C1606" s="2" t="s">
        <v>23</v>
      </c>
      <c r="D1606" s="2" t="s">
        <v>1886</v>
      </c>
      <c r="E1606" s="2" t="s">
        <v>1887</v>
      </c>
      <c r="F1606" s="2" t="s">
        <v>1888</v>
      </c>
      <c r="G1606" s="2" t="s">
        <v>1889</v>
      </c>
      <c r="H1606" s="2" t="s">
        <v>959</v>
      </c>
      <c r="I1606" s="25">
        <v>0.1</v>
      </c>
      <c r="J1606" s="2" t="s">
        <v>27</v>
      </c>
      <c r="K1606" s="2" t="s">
        <v>28</v>
      </c>
      <c r="L1606" s="2" t="s">
        <v>1268</v>
      </c>
      <c r="M1606" s="2" t="s">
        <v>484</v>
      </c>
      <c r="N1606" s="2" t="s">
        <v>30</v>
      </c>
      <c r="O1606" s="2" t="s">
        <v>1850</v>
      </c>
      <c r="P1606" s="2" t="s">
        <v>1790</v>
      </c>
      <c r="Q1606" s="2">
        <v>796</v>
      </c>
      <c r="R1606" s="2" t="s">
        <v>33</v>
      </c>
      <c r="S1606" s="2">
        <v>5</v>
      </c>
      <c r="T1606" s="4">
        <v>11500</v>
      </c>
      <c r="U1606" s="4">
        <f t="shared" si="59"/>
        <v>57500</v>
      </c>
      <c r="V1606" s="4">
        <f t="shared" si="58"/>
        <v>64400.000000000007</v>
      </c>
      <c r="W1606" s="2" t="s">
        <v>34</v>
      </c>
      <c r="X1606" s="2">
        <v>2013</v>
      </c>
      <c r="Y1606" s="2"/>
    </row>
    <row r="1607" spans="2:25" ht="102" x14ac:dyDescent="0.2">
      <c r="B1607" s="2" t="s">
        <v>4354</v>
      </c>
      <c r="C1607" s="2" t="s">
        <v>23</v>
      </c>
      <c r="D1607" s="2" t="s">
        <v>1886</v>
      </c>
      <c r="E1607" s="2" t="s">
        <v>1887</v>
      </c>
      <c r="F1607" s="2" t="s">
        <v>1888</v>
      </c>
      <c r="G1607" s="2" t="s">
        <v>1889</v>
      </c>
      <c r="H1607" s="2" t="s">
        <v>959</v>
      </c>
      <c r="I1607" s="25">
        <v>0.1</v>
      </c>
      <c r="J1607" s="2" t="s">
        <v>27</v>
      </c>
      <c r="K1607" s="2" t="s">
        <v>28</v>
      </c>
      <c r="L1607" s="2" t="s">
        <v>1268</v>
      </c>
      <c r="M1607" s="2" t="s">
        <v>418</v>
      </c>
      <c r="N1607" s="2" t="s">
        <v>30</v>
      </c>
      <c r="O1607" s="2" t="s">
        <v>1850</v>
      </c>
      <c r="P1607" s="2" t="s">
        <v>1790</v>
      </c>
      <c r="Q1607" s="2">
        <v>796</v>
      </c>
      <c r="R1607" s="2" t="s">
        <v>33</v>
      </c>
      <c r="S1607" s="2">
        <v>8</v>
      </c>
      <c r="T1607" s="4">
        <v>11500</v>
      </c>
      <c r="U1607" s="4">
        <f t="shared" si="59"/>
        <v>92000</v>
      </c>
      <c r="V1607" s="4">
        <f t="shared" si="58"/>
        <v>103040.00000000001</v>
      </c>
      <c r="W1607" s="2" t="s">
        <v>34</v>
      </c>
      <c r="X1607" s="2">
        <v>2013</v>
      </c>
      <c r="Y1607" s="2"/>
    </row>
    <row r="1608" spans="2:25" ht="102" x14ac:dyDescent="0.2">
      <c r="B1608" s="2" t="s">
        <v>4355</v>
      </c>
      <c r="C1608" s="2" t="s">
        <v>23</v>
      </c>
      <c r="D1608" s="2" t="s">
        <v>1886</v>
      </c>
      <c r="E1608" s="2" t="s">
        <v>1887</v>
      </c>
      <c r="F1608" s="2" t="s">
        <v>1888</v>
      </c>
      <c r="G1608" s="2" t="s">
        <v>1889</v>
      </c>
      <c r="H1608" s="2" t="s">
        <v>959</v>
      </c>
      <c r="I1608" s="25">
        <v>0.1</v>
      </c>
      <c r="J1608" s="2" t="s">
        <v>27</v>
      </c>
      <c r="K1608" s="2" t="s">
        <v>28</v>
      </c>
      <c r="L1608" s="2" t="s">
        <v>1268</v>
      </c>
      <c r="M1608" s="2" t="s">
        <v>385</v>
      </c>
      <c r="N1608" s="2" t="s">
        <v>30</v>
      </c>
      <c r="O1608" s="2" t="s">
        <v>1850</v>
      </c>
      <c r="P1608" s="2" t="s">
        <v>1790</v>
      </c>
      <c r="Q1608" s="2">
        <v>796</v>
      </c>
      <c r="R1608" s="2" t="s">
        <v>33</v>
      </c>
      <c r="S1608" s="2">
        <v>6</v>
      </c>
      <c r="T1608" s="4">
        <v>11500</v>
      </c>
      <c r="U1608" s="4">
        <f t="shared" si="59"/>
        <v>69000</v>
      </c>
      <c r="V1608" s="4">
        <f t="shared" si="58"/>
        <v>77280.000000000015</v>
      </c>
      <c r="W1608" s="2" t="s">
        <v>34</v>
      </c>
      <c r="X1608" s="2">
        <v>2013</v>
      </c>
      <c r="Y1608" s="2"/>
    </row>
    <row r="1609" spans="2:25" ht="102" x14ac:dyDescent="0.2">
      <c r="B1609" s="2" t="s">
        <v>4356</v>
      </c>
      <c r="C1609" s="2" t="s">
        <v>23</v>
      </c>
      <c r="D1609" s="2" t="s">
        <v>1886</v>
      </c>
      <c r="E1609" s="2" t="s">
        <v>1887</v>
      </c>
      <c r="F1609" s="2" t="s">
        <v>1888</v>
      </c>
      <c r="G1609" s="2" t="s">
        <v>1889</v>
      </c>
      <c r="H1609" s="2" t="s">
        <v>959</v>
      </c>
      <c r="I1609" s="25">
        <v>0.1</v>
      </c>
      <c r="J1609" s="2" t="s">
        <v>27</v>
      </c>
      <c r="K1609" s="2" t="s">
        <v>28</v>
      </c>
      <c r="L1609" s="2" t="s">
        <v>1268</v>
      </c>
      <c r="M1609" s="2" t="s">
        <v>451</v>
      </c>
      <c r="N1609" s="2" t="s">
        <v>30</v>
      </c>
      <c r="O1609" s="2" t="s">
        <v>1850</v>
      </c>
      <c r="P1609" s="2" t="s">
        <v>1790</v>
      </c>
      <c r="Q1609" s="2">
        <v>796</v>
      </c>
      <c r="R1609" s="2" t="s">
        <v>33</v>
      </c>
      <c r="S1609" s="2">
        <v>4</v>
      </c>
      <c r="T1609" s="4">
        <v>11500</v>
      </c>
      <c r="U1609" s="4">
        <f t="shared" si="59"/>
        <v>46000</v>
      </c>
      <c r="V1609" s="4">
        <f t="shared" si="58"/>
        <v>51520.000000000007</v>
      </c>
      <c r="W1609" s="2" t="s">
        <v>34</v>
      </c>
      <c r="X1609" s="2">
        <v>2013</v>
      </c>
      <c r="Y1609" s="2"/>
    </row>
    <row r="1610" spans="2:25" ht="102" x14ac:dyDescent="0.2">
      <c r="B1610" s="2" t="s">
        <v>4357</v>
      </c>
      <c r="C1610" s="2" t="s">
        <v>23</v>
      </c>
      <c r="D1610" s="2" t="s">
        <v>1886</v>
      </c>
      <c r="E1610" s="2" t="s">
        <v>1887</v>
      </c>
      <c r="F1610" s="2" t="s">
        <v>1888</v>
      </c>
      <c r="G1610" s="2" t="s">
        <v>1889</v>
      </c>
      <c r="H1610" s="2" t="s">
        <v>959</v>
      </c>
      <c r="I1610" s="25">
        <v>0.1</v>
      </c>
      <c r="J1610" s="2" t="s">
        <v>27</v>
      </c>
      <c r="K1610" s="2" t="s">
        <v>28</v>
      </c>
      <c r="L1610" s="2" t="s">
        <v>1268</v>
      </c>
      <c r="M1610" s="2" t="s">
        <v>517</v>
      </c>
      <c r="N1610" s="2" t="s">
        <v>30</v>
      </c>
      <c r="O1610" s="2" t="s">
        <v>1850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11500</v>
      </c>
      <c r="U1610" s="4">
        <f t="shared" si="59"/>
        <v>115000</v>
      </c>
      <c r="V1610" s="4">
        <f t="shared" si="58"/>
        <v>128800.00000000001</v>
      </c>
      <c r="W1610" s="2" t="s">
        <v>34</v>
      </c>
      <c r="X1610" s="2">
        <v>2013</v>
      </c>
      <c r="Y1610" s="2"/>
    </row>
    <row r="1611" spans="2:25" ht="102" x14ac:dyDescent="0.2">
      <c r="B1611" s="2" t="s">
        <v>4358</v>
      </c>
      <c r="C1611" s="2" t="s">
        <v>23</v>
      </c>
      <c r="D1611" s="2" t="s">
        <v>1886</v>
      </c>
      <c r="E1611" s="2" t="s">
        <v>1887</v>
      </c>
      <c r="F1611" s="2" t="s">
        <v>1888</v>
      </c>
      <c r="G1611" s="2" t="s">
        <v>1889</v>
      </c>
      <c r="H1611" s="2" t="s">
        <v>959</v>
      </c>
      <c r="I1611" s="25">
        <v>0.1</v>
      </c>
      <c r="J1611" s="2" t="s">
        <v>27</v>
      </c>
      <c r="K1611" s="2" t="s">
        <v>28</v>
      </c>
      <c r="L1611" s="2" t="s">
        <v>1268</v>
      </c>
      <c r="M1611" s="2" t="s">
        <v>352</v>
      </c>
      <c r="N1611" s="2" t="s">
        <v>30</v>
      </c>
      <c r="O1611" s="2" t="s">
        <v>1850</v>
      </c>
      <c r="P1611" s="2" t="s">
        <v>1790</v>
      </c>
      <c r="Q1611" s="2">
        <v>796</v>
      </c>
      <c r="R1611" s="2" t="s">
        <v>33</v>
      </c>
      <c r="S1611" s="2">
        <v>4</v>
      </c>
      <c r="T1611" s="4">
        <v>11500</v>
      </c>
      <c r="U1611" s="4">
        <f t="shared" si="59"/>
        <v>46000</v>
      </c>
      <c r="V1611" s="4">
        <f t="shared" si="58"/>
        <v>51520.000000000007</v>
      </c>
      <c r="W1611" s="2" t="s">
        <v>34</v>
      </c>
      <c r="X1611" s="2">
        <v>2013</v>
      </c>
      <c r="Y1611" s="2"/>
    </row>
    <row r="1612" spans="2:25" ht="102" x14ac:dyDescent="0.2">
      <c r="B1612" s="2" t="s">
        <v>4359</v>
      </c>
      <c r="C1612" s="2" t="s">
        <v>23</v>
      </c>
      <c r="D1612" s="2" t="s">
        <v>1886</v>
      </c>
      <c r="E1612" s="2" t="s">
        <v>1887</v>
      </c>
      <c r="F1612" s="2" t="s">
        <v>1888</v>
      </c>
      <c r="G1612" s="2" t="s">
        <v>1889</v>
      </c>
      <c r="H1612" s="2" t="s">
        <v>959</v>
      </c>
      <c r="I1612" s="25">
        <v>0.1</v>
      </c>
      <c r="J1612" s="2" t="s">
        <v>27</v>
      </c>
      <c r="K1612" s="2" t="s">
        <v>28</v>
      </c>
      <c r="L1612" s="2" t="s">
        <v>1268</v>
      </c>
      <c r="M1612" s="2" t="s">
        <v>254</v>
      </c>
      <c r="N1612" s="2" t="s">
        <v>30</v>
      </c>
      <c r="O1612" s="2" t="s">
        <v>1850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11500</v>
      </c>
      <c r="U1612" s="4">
        <f t="shared" si="59"/>
        <v>115000</v>
      </c>
      <c r="V1612" s="4">
        <f t="shared" si="58"/>
        <v>128800.00000000001</v>
      </c>
      <c r="W1612" s="2" t="s">
        <v>34</v>
      </c>
      <c r="X1612" s="2">
        <v>2013</v>
      </c>
      <c r="Y1612" s="2"/>
    </row>
    <row r="1613" spans="2:25" ht="102" x14ac:dyDescent="0.2">
      <c r="B1613" s="2" t="s">
        <v>4360</v>
      </c>
      <c r="C1613" s="2" t="s">
        <v>23</v>
      </c>
      <c r="D1613" s="2" t="s">
        <v>1886</v>
      </c>
      <c r="E1613" s="2" t="s">
        <v>1887</v>
      </c>
      <c r="F1613" s="2" t="s">
        <v>1888</v>
      </c>
      <c r="G1613" s="2" t="s">
        <v>1889</v>
      </c>
      <c r="H1613" s="2" t="s">
        <v>959</v>
      </c>
      <c r="I1613" s="25">
        <v>0.1</v>
      </c>
      <c r="J1613" s="2" t="s">
        <v>27</v>
      </c>
      <c r="K1613" s="2" t="s">
        <v>28</v>
      </c>
      <c r="L1613" s="2" t="s">
        <v>1268</v>
      </c>
      <c r="M1613" s="2" t="s">
        <v>550</v>
      </c>
      <c r="N1613" s="2" t="s">
        <v>30</v>
      </c>
      <c r="O1613" s="2" t="s">
        <v>1850</v>
      </c>
      <c r="P1613" s="2" t="s">
        <v>1790</v>
      </c>
      <c r="Q1613" s="2">
        <v>796</v>
      </c>
      <c r="R1613" s="2" t="s">
        <v>33</v>
      </c>
      <c r="S1613" s="2">
        <v>4</v>
      </c>
      <c r="T1613" s="4">
        <v>11500</v>
      </c>
      <c r="U1613" s="4">
        <f t="shared" si="59"/>
        <v>46000</v>
      </c>
      <c r="V1613" s="4">
        <f t="shared" si="58"/>
        <v>51520.000000000007</v>
      </c>
      <c r="W1613" s="2" t="s">
        <v>34</v>
      </c>
      <c r="X1613" s="2">
        <v>2013</v>
      </c>
      <c r="Y1613" s="2"/>
    </row>
    <row r="1614" spans="2:25" ht="127.5" x14ac:dyDescent="0.2">
      <c r="B1614" s="2" t="s">
        <v>4361</v>
      </c>
      <c r="C1614" s="2" t="s">
        <v>23</v>
      </c>
      <c r="D1614" s="2" t="s">
        <v>1886</v>
      </c>
      <c r="E1614" s="2" t="s">
        <v>1887</v>
      </c>
      <c r="F1614" s="2" t="s">
        <v>1890</v>
      </c>
      <c r="G1614" s="2" t="s">
        <v>1891</v>
      </c>
      <c r="H1614" s="2" t="s">
        <v>959</v>
      </c>
      <c r="I1614" s="25">
        <v>0.1</v>
      </c>
      <c r="J1614" s="2" t="s">
        <v>27</v>
      </c>
      <c r="K1614" s="2" t="s">
        <v>28</v>
      </c>
      <c r="L1614" s="2" t="s">
        <v>1268</v>
      </c>
      <c r="M1614" s="2" t="s">
        <v>254</v>
      </c>
      <c r="N1614" s="2" t="s">
        <v>30</v>
      </c>
      <c r="O1614" s="2" t="s">
        <v>1850</v>
      </c>
      <c r="P1614" s="2" t="s">
        <v>1790</v>
      </c>
      <c r="Q1614" s="2">
        <v>796</v>
      </c>
      <c r="R1614" s="2" t="s">
        <v>33</v>
      </c>
      <c r="S1614" s="2">
        <v>4</v>
      </c>
      <c r="T1614" s="4">
        <v>5500</v>
      </c>
      <c r="U1614" s="4">
        <f t="shared" si="59"/>
        <v>22000</v>
      </c>
      <c r="V1614" s="4">
        <f t="shared" si="58"/>
        <v>24640.000000000004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4362</v>
      </c>
      <c r="C1615" s="2" t="s">
        <v>23</v>
      </c>
      <c r="D1615" s="2" t="s">
        <v>1886</v>
      </c>
      <c r="E1615" s="2" t="s">
        <v>1887</v>
      </c>
      <c r="F1615" s="2" t="s">
        <v>1892</v>
      </c>
      <c r="G1615" s="2" t="s">
        <v>1893</v>
      </c>
      <c r="H1615" s="2" t="s">
        <v>959</v>
      </c>
      <c r="I1615" s="25">
        <v>0.1</v>
      </c>
      <c r="J1615" s="2" t="s">
        <v>27</v>
      </c>
      <c r="K1615" s="2" t="s">
        <v>28</v>
      </c>
      <c r="L1615" s="2" t="s">
        <v>1268</v>
      </c>
      <c r="M1615" s="2" t="s">
        <v>254</v>
      </c>
      <c r="N1615" s="2" t="s">
        <v>30</v>
      </c>
      <c r="O1615" s="2" t="s">
        <v>1850</v>
      </c>
      <c r="P1615" s="2" t="s">
        <v>1790</v>
      </c>
      <c r="Q1615" s="2">
        <v>796</v>
      </c>
      <c r="R1615" s="2" t="s">
        <v>33</v>
      </c>
      <c r="S1615" s="2">
        <v>4</v>
      </c>
      <c r="T1615" s="4">
        <v>10200</v>
      </c>
      <c r="U1615" s="4">
        <f t="shared" si="59"/>
        <v>40800</v>
      </c>
      <c r="V1615" s="4">
        <f t="shared" si="58"/>
        <v>45696.000000000007</v>
      </c>
      <c r="W1615" s="2" t="s">
        <v>34</v>
      </c>
      <c r="X1615" s="2">
        <v>2013</v>
      </c>
      <c r="Y1615" s="2"/>
    </row>
    <row r="1616" spans="2:25" ht="140.25" x14ac:dyDescent="0.2">
      <c r="B1616" s="2" t="s">
        <v>4363</v>
      </c>
      <c r="C1616" s="2" t="s">
        <v>23</v>
      </c>
      <c r="D1616" s="2" t="s">
        <v>1886</v>
      </c>
      <c r="E1616" s="2" t="s">
        <v>1887</v>
      </c>
      <c r="F1616" s="2" t="s">
        <v>1894</v>
      </c>
      <c r="G1616" s="2" t="s">
        <v>1895</v>
      </c>
      <c r="H1616" s="2" t="s">
        <v>959</v>
      </c>
      <c r="I1616" s="25">
        <v>0.1</v>
      </c>
      <c r="J1616" s="2" t="s">
        <v>27</v>
      </c>
      <c r="K1616" s="2" t="s">
        <v>28</v>
      </c>
      <c r="L1616" s="2" t="s">
        <v>1268</v>
      </c>
      <c r="M1616" s="2" t="s">
        <v>188</v>
      </c>
      <c r="N1616" s="2" t="s">
        <v>30</v>
      </c>
      <c r="O1616" s="2" t="s">
        <v>1850</v>
      </c>
      <c r="P1616" s="2" t="s">
        <v>1790</v>
      </c>
      <c r="Q1616" s="2">
        <v>796</v>
      </c>
      <c r="R1616" s="2" t="s">
        <v>33</v>
      </c>
      <c r="S1616" s="2">
        <v>3</v>
      </c>
      <c r="T1616" s="4">
        <v>4100</v>
      </c>
      <c r="U1616" s="4">
        <f t="shared" si="59"/>
        <v>12300</v>
      </c>
      <c r="V1616" s="4">
        <f t="shared" si="58"/>
        <v>13776.000000000002</v>
      </c>
      <c r="W1616" s="2" t="s">
        <v>34</v>
      </c>
      <c r="X1616" s="2">
        <v>2013</v>
      </c>
      <c r="Y1616" s="2"/>
    </row>
    <row r="1617" spans="2:25" ht="140.25" x14ac:dyDescent="0.2">
      <c r="B1617" s="2" t="s">
        <v>4364</v>
      </c>
      <c r="C1617" s="2" t="s">
        <v>23</v>
      </c>
      <c r="D1617" s="2" t="s">
        <v>1886</v>
      </c>
      <c r="E1617" s="2" t="s">
        <v>1887</v>
      </c>
      <c r="F1617" s="2" t="s">
        <v>1894</v>
      </c>
      <c r="G1617" s="2" t="s">
        <v>1895</v>
      </c>
      <c r="H1617" s="2" t="s">
        <v>959</v>
      </c>
      <c r="I1617" s="25">
        <v>0.1</v>
      </c>
      <c r="J1617" s="2" t="s">
        <v>27</v>
      </c>
      <c r="K1617" s="2" t="s">
        <v>28</v>
      </c>
      <c r="L1617" s="2" t="s">
        <v>1268</v>
      </c>
      <c r="M1617" s="2" t="s">
        <v>155</v>
      </c>
      <c r="N1617" s="2" t="s">
        <v>30</v>
      </c>
      <c r="O1617" s="2" t="s">
        <v>1850</v>
      </c>
      <c r="P1617" s="2" t="s">
        <v>1790</v>
      </c>
      <c r="Q1617" s="2">
        <v>796</v>
      </c>
      <c r="R1617" s="2" t="s">
        <v>33</v>
      </c>
      <c r="S1617" s="2">
        <v>6</v>
      </c>
      <c r="T1617" s="4">
        <v>4100</v>
      </c>
      <c r="U1617" s="4">
        <f t="shared" si="59"/>
        <v>24600</v>
      </c>
      <c r="V1617" s="4">
        <f t="shared" si="58"/>
        <v>27552.000000000004</v>
      </c>
      <c r="W1617" s="2" t="s">
        <v>34</v>
      </c>
      <c r="X1617" s="2">
        <v>2013</v>
      </c>
      <c r="Y1617" s="2"/>
    </row>
    <row r="1618" spans="2:25" ht="140.25" x14ac:dyDescent="0.2">
      <c r="B1618" s="2" t="s">
        <v>4365</v>
      </c>
      <c r="C1618" s="2" t="s">
        <v>23</v>
      </c>
      <c r="D1618" s="2" t="s">
        <v>1886</v>
      </c>
      <c r="E1618" s="2" t="s">
        <v>1887</v>
      </c>
      <c r="F1618" s="2" t="s">
        <v>1894</v>
      </c>
      <c r="G1618" s="2" t="s">
        <v>1895</v>
      </c>
      <c r="H1618" s="2" t="s">
        <v>959</v>
      </c>
      <c r="I1618" s="25">
        <v>0.1</v>
      </c>
      <c r="J1618" s="2" t="s">
        <v>27</v>
      </c>
      <c r="K1618" s="2" t="s">
        <v>28</v>
      </c>
      <c r="L1618" s="2" t="s">
        <v>1268</v>
      </c>
      <c r="M1618" s="2" t="s">
        <v>3967</v>
      </c>
      <c r="N1618" s="2" t="s">
        <v>30</v>
      </c>
      <c r="O1618" s="2" t="s">
        <v>1850</v>
      </c>
      <c r="P1618" s="2" t="s">
        <v>1790</v>
      </c>
      <c r="Q1618" s="2">
        <v>796</v>
      </c>
      <c r="R1618" s="2" t="s">
        <v>33</v>
      </c>
      <c r="S1618" s="2">
        <v>6</v>
      </c>
      <c r="T1618" s="4">
        <v>4100</v>
      </c>
      <c r="U1618" s="4">
        <f t="shared" si="59"/>
        <v>24600</v>
      </c>
      <c r="V1618" s="4">
        <f t="shared" si="58"/>
        <v>27552.000000000004</v>
      </c>
      <c r="W1618" s="2" t="s">
        <v>34</v>
      </c>
      <c r="X1618" s="2">
        <v>2013</v>
      </c>
      <c r="Y1618" s="2"/>
    </row>
    <row r="1619" spans="2:25" ht="140.25" x14ac:dyDescent="0.2">
      <c r="B1619" s="2" t="s">
        <v>4366</v>
      </c>
      <c r="C1619" s="2" t="s">
        <v>23</v>
      </c>
      <c r="D1619" s="2" t="s">
        <v>1886</v>
      </c>
      <c r="E1619" s="2" t="s">
        <v>1887</v>
      </c>
      <c r="F1619" s="2" t="s">
        <v>1894</v>
      </c>
      <c r="G1619" s="2" t="s">
        <v>1895</v>
      </c>
      <c r="H1619" s="2" t="s">
        <v>959</v>
      </c>
      <c r="I1619" s="25">
        <v>0.1</v>
      </c>
      <c r="J1619" s="2" t="s">
        <v>27</v>
      </c>
      <c r="K1619" s="2" t="s">
        <v>28</v>
      </c>
      <c r="L1619" s="2" t="s">
        <v>1268</v>
      </c>
      <c r="M1619" s="2" t="s">
        <v>221</v>
      </c>
      <c r="N1619" s="2" t="s">
        <v>30</v>
      </c>
      <c r="O1619" s="2" t="s">
        <v>1850</v>
      </c>
      <c r="P1619" s="2" t="s">
        <v>1790</v>
      </c>
      <c r="Q1619" s="2">
        <v>796</v>
      </c>
      <c r="R1619" s="2" t="s">
        <v>33</v>
      </c>
      <c r="S1619" s="2">
        <v>5</v>
      </c>
      <c r="T1619" s="4">
        <v>4100</v>
      </c>
      <c r="U1619" s="4">
        <f t="shared" si="59"/>
        <v>20500</v>
      </c>
      <c r="V1619" s="4">
        <f t="shared" si="58"/>
        <v>22960.000000000004</v>
      </c>
      <c r="W1619" s="2" t="s">
        <v>34</v>
      </c>
      <c r="X1619" s="2">
        <v>2013</v>
      </c>
      <c r="Y1619" s="2"/>
    </row>
    <row r="1620" spans="2:25" ht="140.25" x14ac:dyDescent="0.2">
      <c r="B1620" s="2" t="s">
        <v>4367</v>
      </c>
      <c r="C1620" s="2" t="s">
        <v>23</v>
      </c>
      <c r="D1620" s="2" t="s">
        <v>1886</v>
      </c>
      <c r="E1620" s="2" t="s">
        <v>1887</v>
      </c>
      <c r="F1620" s="2" t="s">
        <v>1894</v>
      </c>
      <c r="G1620" s="2" t="s">
        <v>1895</v>
      </c>
      <c r="H1620" s="2" t="s">
        <v>959</v>
      </c>
      <c r="I1620" s="25">
        <v>0.1</v>
      </c>
      <c r="J1620" s="2" t="s">
        <v>27</v>
      </c>
      <c r="K1620" s="2" t="s">
        <v>28</v>
      </c>
      <c r="L1620" s="2" t="s">
        <v>1268</v>
      </c>
      <c r="M1620" s="2" t="s">
        <v>484</v>
      </c>
      <c r="N1620" s="2" t="s">
        <v>30</v>
      </c>
      <c r="O1620" s="2" t="s">
        <v>1850</v>
      </c>
      <c r="P1620" s="2" t="s">
        <v>1790</v>
      </c>
      <c r="Q1620" s="2">
        <v>796</v>
      </c>
      <c r="R1620" s="2" t="s">
        <v>33</v>
      </c>
      <c r="S1620" s="2">
        <v>5</v>
      </c>
      <c r="T1620" s="4">
        <v>4100</v>
      </c>
      <c r="U1620" s="4">
        <f t="shared" si="59"/>
        <v>20500</v>
      </c>
      <c r="V1620" s="4">
        <f t="shared" si="58"/>
        <v>22960.000000000004</v>
      </c>
      <c r="W1620" s="2" t="s">
        <v>34</v>
      </c>
      <c r="X1620" s="2">
        <v>2013</v>
      </c>
      <c r="Y1620" s="2"/>
    </row>
    <row r="1621" spans="2:25" ht="140.25" x14ac:dyDescent="0.2">
      <c r="B1621" s="2" t="s">
        <v>4368</v>
      </c>
      <c r="C1621" s="2" t="s">
        <v>23</v>
      </c>
      <c r="D1621" s="2" t="s">
        <v>1886</v>
      </c>
      <c r="E1621" s="2" t="s">
        <v>1887</v>
      </c>
      <c r="F1621" s="2" t="s">
        <v>1894</v>
      </c>
      <c r="G1621" s="2" t="s">
        <v>1895</v>
      </c>
      <c r="H1621" s="2" t="s">
        <v>959</v>
      </c>
      <c r="I1621" s="25">
        <v>0.1</v>
      </c>
      <c r="J1621" s="2" t="s">
        <v>27</v>
      </c>
      <c r="K1621" s="2" t="s">
        <v>28</v>
      </c>
      <c r="L1621" s="2" t="s">
        <v>1268</v>
      </c>
      <c r="M1621" s="2" t="s">
        <v>254</v>
      </c>
      <c r="N1621" s="2" t="s">
        <v>30</v>
      </c>
      <c r="O1621" s="2" t="s">
        <v>1850</v>
      </c>
      <c r="P1621" s="2" t="s">
        <v>1790</v>
      </c>
      <c r="Q1621" s="2">
        <v>796</v>
      </c>
      <c r="R1621" s="2" t="s">
        <v>33</v>
      </c>
      <c r="S1621" s="2">
        <v>6</v>
      </c>
      <c r="T1621" s="4">
        <v>4100</v>
      </c>
      <c r="U1621" s="4">
        <f t="shared" si="59"/>
        <v>24600</v>
      </c>
      <c r="V1621" s="4">
        <f t="shared" si="58"/>
        <v>27552.000000000004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4369</v>
      </c>
      <c r="C1622" s="2" t="s">
        <v>23</v>
      </c>
      <c r="D1622" s="2" t="s">
        <v>1886</v>
      </c>
      <c r="E1622" s="2" t="s">
        <v>1887</v>
      </c>
      <c r="F1622" s="2" t="s">
        <v>1894</v>
      </c>
      <c r="G1622" s="2" t="s">
        <v>1895</v>
      </c>
      <c r="H1622" s="2" t="s">
        <v>959</v>
      </c>
      <c r="I1622" s="25">
        <v>0.1</v>
      </c>
      <c r="J1622" s="2" t="s">
        <v>27</v>
      </c>
      <c r="K1622" s="2" t="s">
        <v>28</v>
      </c>
      <c r="L1622" s="2" t="s">
        <v>1268</v>
      </c>
      <c r="M1622" s="2" t="s">
        <v>385</v>
      </c>
      <c r="N1622" s="2" t="s">
        <v>30</v>
      </c>
      <c r="O1622" s="2" t="s">
        <v>1850</v>
      </c>
      <c r="P1622" s="2" t="s">
        <v>1790</v>
      </c>
      <c r="Q1622" s="2">
        <v>796</v>
      </c>
      <c r="R1622" s="2" t="s">
        <v>33</v>
      </c>
      <c r="S1622" s="2">
        <v>2</v>
      </c>
      <c r="T1622" s="4">
        <v>4100</v>
      </c>
      <c r="U1622" s="4">
        <f t="shared" si="59"/>
        <v>8200</v>
      </c>
      <c r="V1622" s="4">
        <f t="shared" si="58"/>
        <v>9184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4370</v>
      </c>
      <c r="C1623" s="2" t="s">
        <v>23</v>
      </c>
      <c r="D1623" s="2" t="s">
        <v>1886</v>
      </c>
      <c r="E1623" s="2" t="s">
        <v>1887</v>
      </c>
      <c r="F1623" s="2" t="s">
        <v>1894</v>
      </c>
      <c r="G1623" s="2" t="s">
        <v>1895</v>
      </c>
      <c r="H1623" s="2" t="s">
        <v>959</v>
      </c>
      <c r="I1623" s="25">
        <v>0.1</v>
      </c>
      <c r="J1623" s="2" t="s">
        <v>27</v>
      </c>
      <c r="K1623" s="2" t="s">
        <v>28</v>
      </c>
      <c r="L1623" s="2" t="s">
        <v>1268</v>
      </c>
      <c r="M1623" s="2" t="s">
        <v>517</v>
      </c>
      <c r="N1623" s="2" t="s">
        <v>30</v>
      </c>
      <c r="O1623" s="2" t="s">
        <v>1850</v>
      </c>
      <c r="P1623" s="2" t="s">
        <v>1790</v>
      </c>
      <c r="Q1623" s="2">
        <v>796</v>
      </c>
      <c r="R1623" s="2" t="s">
        <v>33</v>
      </c>
      <c r="S1623" s="2">
        <v>4</v>
      </c>
      <c r="T1623" s="4">
        <v>4100</v>
      </c>
      <c r="U1623" s="4">
        <f t="shared" si="59"/>
        <v>16400</v>
      </c>
      <c r="V1623" s="4">
        <f t="shared" si="58"/>
        <v>18368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4371</v>
      </c>
      <c r="C1624" s="2" t="s">
        <v>23</v>
      </c>
      <c r="D1624" s="2" t="s">
        <v>1886</v>
      </c>
      <c r="E1624" s="2" t="s">
        <v>1887</v>
      </c>
      <c r="F1624" s="2" t="s">
        <v>1894</v>
      </c>
      <c r="G1624" s="2" t="s">
        <v>1895</v>
      </c>
      <c r="H1624" s="2" t="s">
        <v>959</v>
      </c>
      <c r="I1624" s="25">
        <v>0.1</v>
      </c>
      <c r="J1624" s="2" t="s">
        <v>27</v>
      </c>
      <c r="K1624" s="2" t="s">
        <v>28</v>
      </c>
      <c r="L1624" s="2" t="s">
        <v>1268</v>
      </c>
      <c r="M1624" s="2" t="s">
        <v>319</v>
      </c>
      <c r="N1624" s="2" t="s">
        <v>30</v>
      </c>
      <c r="O1624" s="2" t="s">
        <v>1850</v>
      </c>
      <c r="P1624" s="2" t="s">
        <v>1790</v>
      </c>
      <c r="Q1624" s="2">
        <v>796</v>
      </c>
      <c r="R1624" s="2" t="s">
        <v>33</v>
      </c>
      <c r="S1624" s="2">
        <v>6</v>
      </c>
      <c r="T1624" s="4">
        <v>4100</v>
      </c>
      <c r="U1624" s="4">
        <f t="shared" si="59"/>
        <v>24600</v>
      </c>
      <c r="V1624" s="4">
        <f t="shared" si="58"/>
        <v>27552.000000000004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4372</v>
      </c>
      <c r="C1625" s="2" t="s">
        <v>23</v>
      </c>
      <c r="D1625" s="2" t="s">
        <v>1886</v>
      </c>
      <c r="E1625" s="2" t="s">
        <v>1887</v>
      </c>
      <c r="F1625" s="2" t="s">
        <v>1896</v>
      </c>
      <c r="G1625" s="2" t="s">
        <v>1897</v>
      </c>
      <c r="H1625" s="2" t="s">
        <v>959</v>
      </c>
      <c r="I1625" s="25">
        <v>0.1</v>
      </c>
      <c r="J1625" s="2" t="s">
        <v>27</v>
      </c>
      <c r="K1625" s="2" t="s">
        <v>28</v>
      </c>
      <c r="L1625" s="2" t="s">
        <v>1268</v>
      </c>
      <c r="M1625" s="2" t="s">
        <v>484</v>
      </c>
      <c r="N1625" s="2" t="s">
        <v>30</v>
      </c>
      <c r="O1625" s="2" t="s">
        <v>1850</v>
      </c>
      <c r="P1625" s="2" t="s">
        <v>1790</v>
      </c>
      <c r="Q1625" s="2">
        <v>796</v>
      </c>
      <c r="R1625" s="2" t="s">
        <v>33</v>
      </c>
      <c r="S1625" s="2">
        <v>4</v>
      </c>
      <c r="T1625" s="4">
        <v>4100</v>
      </c>
      <c r="U1625" s="4">
        <f t="shared" si="59"/>
        <v>16400</v>
      </c>
      <c r="V1625" s="4">
        <f t="shared" si="58"/>
        <v>18368</v>
      </c>
      <c r="W1625" s="2" t="s">
        <v>34</v>
      </c>
      <c r="X1625" s="2">
        <v>2013</v>
      </c>
      <c r="Y1625" s="2"/>
    </row>
    <row r="1626" spans="2:25" ht="127.5" x14ac:dyDescent="0.2">
      <c r="B1626" s="2" t="s">
        <v>4373</v>
      </c>
      <c r="C1626" s="2" t="s">
        <v>23</v>
      </c>
      <c r="D1626" s="2" t="s">
        <v>1886</v>
      </c>
      <c r="E1626" s="2" t="s">
        <v>1887</v>
      </c>
      <c r="F1626" s="2" t="s">
        <v>1898</v>
      </c>
      <c r="G1626" s="2" t="s">
        <v>1899</v>
      </c>
      <c r="H1626" s="2" t="s">
        <v>959</v>
      </c>
      <c r="I1626" s="25">
        <v>0.1</v>
      </c>
      <c r="J1626" s="2" t="s">
        <v>27</v>
      </c>
      <c r="K1626" s="2" t="s">
        <v>28</v>
      </c>
      <c r="L1626" s="2" t="s">
        <v>1268</v>
      </c>
      <c r="M1626" s="2" t="s">
        <v>484</v>
      </c>
      <c r="N1626" s="2" t="s">
        <v>30</v>
      </c>
      <c r="O1626" s="2" t="s">
        <v>1850</v>
      </c>
      <c r="P1626" s="2" t="s">
        <v>1790</v>
      </c>
      <c r="Q1626" s="2">
        <v>796</v>
      </c>
      <c r="R1626" s="2" t="s">
        <v>33</v>
      </c>
      <c r="S1626" s="2">
        <v>4</v>
      </c>
      <c r="T1626" s="4">
        <v>4500</v>
      </c>
      <c r="U1626" s="4">
        <f t="shared" si="59"/>
        <v>18000</v>
      </c>
      <c r="V1626" s="4">
        <f t="shared" si="58"/>
        <v>20160.000000000004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4374</v>
      </c>
      <c r="C1627" s="2" t="s">
        <v>23</v>
      </c>
      <c r="D1627" s="2" t="s">
        <v>1886</v>
      </c>
      <c r="E1627" s="2" t="s">
        <v>1887</v>
      </c>
      <c r="F1627" s="2" t="s">
        <v>1900</v>
      </c>
      <c r="G1627" s="2" t="s">
        <v>1901</v>
      </c>
      <c r="H1627" s="2" t="s">
        <v>959</v>
      </c>
      <c r="I1627" s="25">
        <v>0.1</v>
      </c>
      <c r="J1627" s="2" t="s">
        <v>27</v>
      </c>
      <c r="K1627" s="2" t="s">
        <v>28</v>
      </c>
      <c r="L1627" s="2" t="s">
        <v>1268</v>
      </c>
      <c r="M1627" s="2" t="s">
        <v>484</v>
      </c>
      <c r="N1627" s="2" t="s">
        <v>30</v>
      </c>
      <c r="O1627" s="2" t="s">
        <v>1850</v>
      </c>
      <c r="P1627" s="2" t="s">
        <v>1790</v>
      </c>
      <c r="Q1627" s="2">
        <v>796</v>
      </c>
      <c r="R1627" s="2" t="s">
        <v>33</v>
      </c>
      <c r="S1627" s="2">
        <v>4</v>
      </c>
      <c r="T1627" s="4">
        <v>4500</v>
      </c>
      <c r="U1627" s="4">
        <f t="shared" si="59"/>
        <v>18000</v>
      </c>
      <c r="V1627" s="4">
        <f t="shared" si="58"/>
        <v>20160.000000000004</v>
      </c>
      <c r="W1627" s="2" t="s">
        <v>34</v>
      </c>
      <c r="X1627" s="2">
        <v>2013</v>
      </c>
      <c r="Y1627" s="2"/>
    </row>
    <row r="1628" spans="2:25" ht="165.75" x14ac:dyDescent="0.2">
      <c r="B1628" s="2" t="s">
        <v>4375</v>
      </c>
      <c r="C1628" s="2" t="s">
        <v>23</v>
      </c>
      <c r="D1628" s="2" t="s">
        <v>1886</v>
      </c>
      <c r="E1628" s="2" t="s">
        <v>1887</v>
      </c>
      <c r="F1628" s="2" t="s">
        <v>1902</v>
      </c>
      <c r="G1628" s="2" t="s">
        <v>1903</v>
      </c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1268</v>
      </c>
      <c r="M1628" s="2" t="s">
        <v>484</v>
      </c>
      <c r="N1628" s="2" t="s">
        <v>30</v>
      </c>
      <c r="O1628" s="2" t="s">
        <v>1850</v>
      </c>
      <c r="P1628" s="2" t="s">
        <v>1790</v>
      </c>
      <c r="Q1628" s="2">
        <v>796</v>
      </c>
      <c r="R1628" s="2" t="s">
        <v>33</v>
      </c>
      <c r="S1628" s="2">
        <v>4</v>
      </c>
      <c r="T1628" s="4">
        <v>4500</v>
      </c>
      <c r="U1628" s="4">
        <f t="shared" si="59"/>
        <v>18000</v>
      </c>
      <c r="V1628" s="4">
        <f t="shared" si="58"/>
        <v>20160.000000000004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4376</v>
      </c>
      <c r="C1629" s="2" t="s">
        <v>23</v>
      </c>
      <c r="D1629" s="2" t="s">
        <v>1886</v>
      </c>
      <c r="E1629" s="2" t="s">
        <v>1887</v>
      </c>
      <c r="F1629" s="2" t="s">
        <v>1904</v>
      </c>
      <c r="G1629" s="2" t="s">
        <v>1905</v>
      </c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1268</v>
      </c>
      <c r="M1629" s="2" t="s">
        <v>484</v>
      </c>
      <c r="N1629" s="2" t="s">
        <v>30</v>
      </c>
      <c r="O1629" s="2" t="s">
        <v>1850</v>
      </c>
      <c r="P1629" s="2" t="s">
        <v>1790</v>
      </c>
      <c r="Q1629" s="2">
        <v>796</v>
      </c>
      <c r="R1629" s="2" t="s">
        <v>33</v>
      </c>
      <c r="S1629" s="2">
        <v>4</v>
      </c>
      <c r="T1629" s="4">
        <v>4500</v>
      </c>
      <c r="U1629" s="4">
        <f t="shared" si="59"/>
        <v>18000</v>
      </c>
      <c r="V1629" s="4">
        <f t="shared" si="58"/>
        <v>20160.000000000004</v>
      </c>
      <c r="W1629" s="2" t="s">
        <v>34</v>
      </c>
      <c r="X1629" s="2">
        <v>2013</v>
      </c>
      <c r="Y1629" s="2"/>
    </row>
    <row r="1630" spans="2:25" ht="242.25" x14ac:dyDescent="0.2">
      <c r="B1630" s="2" t="s">
        <v>4377</v>
      </c>
      <c r="C1630" s="2" t="s">
        <v>23</v>
      </c>
      <c r="D1630" s="2" t="s">
        <v>1886</v>
      </c>
      <c r="E1630" s="2" t="s">
        <v>1887</v>
      </c>
      <c r="F1630" s="2" t="s">
        <v>1906</v>
      </c>
      <c r="G1630" s="2" t="s">
        <v>1907</v>
      </c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1268</v>
      </c>
      <c r="M1630" s="2" t="s">
        <v>385</v>
      </c>
      <c r="N1630" s="2" t="s">
        <v>30</v>
      </c>
      <c r="O1630" s="2" t="s">
        <v>1850</v>
      </c>
      <c r="P1630" s="2" t="s">
        <v>1790</v>
      </c>
      <c r="Q1630" s="2">
        <v>796</v>
      </c>
      <c r="R1630" s="2" t="s">
        <v>33</v>
      </c>
      <c r="S1630" s="2">
        <v>4</v>
      </c>
      <c r="T1630" s="4">
        <v>4500</v>
      </c>
      <c r="U1630" s="4">
        <f t="shared" si="59"/>
        <v>18000</v>
      </c>
      <c r="V1630" s="4">
        <f t="shared" si="58"/>
        <v>20160.000000000004</v>
      </c>
      <c r="W1630" s="2" t="s">
        <v>34</v>
      </c>
      <c r="X1630" s="2">
        <v>2013</v>
      </c>
      <c r="Y1630" s="2"/>
    </row>
    <row r="1631" spans="2:25" ht="242.25" x14ac:dyDescent="0.2">
      <c r="B1631" s="2" t="s">
        <v>4378</v>
      </c>
      <c r="C1631" s="2" t="s">
        <v>23</v>
      </c>
      <c r="D1631" s="2" t="s">
        <v>1886</v>
      </c>
      <c r="E1631" s="2" t="s">
        <v>1887</v>
      </c>
      <c r="F1631" s="2" t="s">
        <v>1906</v>
      </c>
      <c r="G1631" s="2" t="s">
        <v>1907</v>
      </c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1268</v>
      </c>
      <c r="M1631" s="2" t="s">
        <v>517</v>
      </c>
      <c r="N1631" s="2" t="s">
        <v>30</v>
      </c>
      <c r="O1631" s="2" t="s">
        <v>1850</v>
      </c>
      <c r="P1631" s="2" t="s">
        <v>1790</v>
      </c>
      <c r="Q1631" s="2">
        <v>796</v>
      </c>
      <c r="R1631" s="2" t="s">
        <v>33</v>
      </c>
      <c r="S1631" s="2">
        <v>4</v>
      </c>
      <c r="T1631" s="4">
        <v>4500</v>
      </c>
      <c r="U1631" s="4">
        <f t="shared" si="59"/>
        <v>18000</v>
      </c>
      <c r="V1631" s="4">
        <f t="shared" si="58"/>
        <v>20160.000000000004</v>
      </c>
      <c r="W1631" s="2" t="s">
        <v>34</v>
      </c>
      <c r="X1631" s="2">
        <v>2013</v>
      </c>
      <c r="Y1631" s="2"/>
    </row>
    <row r="1632" spans="2:25" ht="242.25" x14ac:dyDescent="0.2">
      <c r="B1632" s="2" t="s">
        <v>4379</v>
      </c>
      <c r="C1632" s="2" t="s">
        <v>23</v>
      </c>
      <c r="D1632" s="2" t="s">
        <v>1886</v>
      </c>
      <c r="E1632" s="2" t="s">
        <v>1887</v>
      </c>
      <c r="F1632" s="2" t="s">
        <v>1906</v>
      </c>
      <c r="G1632" s="2" t="s">
        <v>1907</v>
      </c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1268</v>
      </c>
      <c r="M1632" s="2" t="s">
        <v>418</v>
      </c>
      <c r="N1632" s="2" t="s">
        <v>30</v>
      </c>
      <c r="O1632" s="2" t="s">
        <v>1850</v>
      </c>
      <c r="P1632" s="2" t="s">
        <v>1790</v>
      </c>
      <c r="Q1632" s="2">
        <v>796</v>
      </c>
      <c r="R1632" s="2" t="s">
        <v>33</v>
      </c>
      <c r="S1632" s="2">
        <v>8</v>
      </c>
      <c r="T1632" s="4">
        <v>4500</v>
      </c>
      <c r="U1632" s="4">
        <f t="shared" si="59"/>
        <v>36000</v>
      </c>
      <c r="V1632" s="4">
        <f t="shared" si="58"/>
        <v>40320.000000000007</v>
      </c>
      <c r="W1632" s="2" t="s">
        <v>34</v>
      </c>
      <c r="X1632" s="2">
        <v>2013</v>
      </c>
      <c r="Y1632" s="2"/>
    </row>
    <row r="1633" spans="2:25" ht="102" x14ac:dyDescent="0.2">
      <c r="B1633" s="2" t="s">
        <v>4380</v>
      </c>
      <c r="C1633" s="2" t="s">
        <v>23</v>
      </c>
      <c r="D1633" s="2" t="s">
        <v>1886</v>
      </c>
      <c r="E1633" s="2" t="s">
        <v>1887</v>
      </c>
      <c r="F1633" s="2" t="s">
        <v>1908</v>
      </c>
      <c r="G1633" s="2" t="s">
        <v>1909</v>
      </c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1268</v>
      </c>
      <c r="M1633" s="2" t="s">
        <v>188</v>
      </c>
      <c r="N1633" s="2" t="s">
        <v>30</v>
      </c>
      <c r="O1633" s="2" t="s">
        <v>1850</v>
      </c>
      <c r="P1633" s="2" t="s">
        <v>1790</v>
      </c>
      <c r="Q1633" s="2">
        <v>796</v>
      </c>
      <c r="R1633" s="2" t="s">
        <v>33</v>
      </c>
      <c r="S1633" s="2">
        <v>3</v>
      </c>
      <c r="T1633" s="4">
        <v>7800</v>
      </c>
      <c r="U1633" s="4">
        <f t="shared" si="59"/>
        <v>23400</v>
      </c>
      <c r="V1633" s="4">
        <f t="shared" si="58"/>
        <v>26208.000000000004</v>
      </c>
      <c r="W1633" s="2" t="s">
        <v>34</v>
      </c>
      <c r="X1633" s="2">
        <v>2013</v>
      </c>
      <c r="Y1633" s="2"/>
    </row>
    <row r="1634" spans="2:25" ht="102" x14ac:dyDescent="0.2">
      <c r="B1634" s="2" t="s">
        <v>4381</v>
      </c>
      <c r="C1634" s="2" t="s">
        <v>23</v>
      </c>
      <c r="D1634" s="2" t="s">
        <v>1886</v>
      </c>
      <c r="E1634" s="2" t="s">
        <v>1887</v>
      </c>
      <c r="F1634" s="2" t="s">
        <v>1910</v>
      </c>
      <c r="G1634" s="2" t="s">
        <v>1911</v>
      </c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1268</v>
      </c>
      <c r="M1634" s="2" t="s">
        <v>188</v>
      </c>
      <c r="N1634" s="2" t="s">
        <v>30</v>
      </c>
      <c r="O1634" s="2" t="s">
        <v>1850</v>
      </c>
      <c r="P1634" s="2" t="s">
        <v>1790</v>
      </c>
      <c r="Q1634" s="2">
        <v>796</v>
      </c>
      <c r="R1634" s="2" t="s">
        <v>33</v>
      </c>
      <c r="S1634" s="2">
        <v>3</v>
      </c>
      <c r="T1634" s="4">
        <v>9000</v>
      </c>
      <c r="U1634" s="4">
        <f t="shared" si="59"/>
        <v>27000</v>
      </c>
      <c r="V1634" s="4">
        <f t="shared" si="58"/>
        <v>30240.000000000004</v>
      </c>
      <c r="W1634" s="2" t="s">
        <v>34</v>
      </c>
      <c r="X1634" s="2">
        <v>2013</v>
      </c>
      <c r="Y1634" s="2"/>
    </row>
    <row r="1635" spans="2:25" ht="242.25" x14ac:dyDescent="0.2">
      <c r="B1635" s="2" t="s">
        <v>4382</v>
      </c>
      <c r="C1635" s="2" t="s">
        <v>23</v>
      </c>
      <c r="D1635" s="2" t="s">
        <v>1886</v>
      </c>
      <c r="E1635" s="2" t="s">
        <v>1887</v>
      </c>
      <c r="F1635" s="2" t="s">
        <v>1912</v>
      </c>
      <c r="G1635" s="2" t="s">
        <v>1913</v>
      </c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1268</v>
      </c>
      <c r="M1635" s="2" t="s">
        <v>188</v>
      </c>
      <c r="N1635" s="2" t="s">
        <v>30</v>
      </c>
      <c r="O1635" s="2" t="s">
        <v>1850</v>
      </c>
      <c r="P1635" s="2" t="s">
        <v>1790</v>
      </c>
      <c r="Q1635" s="2">
        <v>796</v>
      </c>
      <c r="R1635" s="2" t="s">
        <v>33</v>
      </c>
      <c r="S1635" s="2">
        <v>4</v>
      </c>
      <c r="T1635" s="4">
        <v>11600</v>
      </c>
      <c r="U1635" s="4">
        <f t="shared" si="59"/>
        <v>46400</v>
      </c>
      <c r="V1635" s="4">
        <f t="shared" si="58"/>
        <v>51968.000000000007</v>
      </c>
      <c r="W1635" s="2" t="s">
        <v>34</v>
      </c>
      <c r="X1635" s="2">
        <v>2013</v>
      </c>
      <c r="Y1635" s="2"/>
    </row>
    <row r="1636" spans="2:25" ht="242.25" x14ac:dyDescent="0.2">
      <c r="B1636" s="2" t="s">
        <v>4383</v>
      </c>
      <c r="C1636" s="2" t="s">
        <v>23</v>
      </c>
      <c r="D1636" s="2" t="s">
        <v>1886</v>
      </c>
      <c r="E1636" s="2" t="s">
        <v>1887</v>
      </c>
      <c r="F1636" s="2" t="s">
        <v>1912</v>
      </c>
      <c r="G1636" s="2" t="s">
        <v>1913</v>
      </c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1268</v>
      </c>
      <c r="M1636" s="2" t="s">
        <v>155</v>
      </c>
      <c r="N1636" s="2" t="s">
        <v>30</v>
      </c>
      <c r="O1636" s="2" t="s">
        <v>1850</v>
      </c>
      <c r="P1636" s="2" t="s">
        <v>1790</v>
      </c>
      <c r="Q1636" s="2">
        <v>796</v>
      </c>
      <c r="R1636" s="2" t="s">
        <v>33</v>
      </c>
      <c r="S1636" s="2">
        <v>2</v>
      </c>
      <c r="T1636" s="4">
        <v>11600</v>
      </c>
      <c r="U1636" s="4">
        <f t="shared" si="59"/>
        <v>23200</v>
      </c>
      <c r="V1636" s="4">
        <f t="shared" si="58"/>
        <v>25984.000000000004</v>
      </c>
      <c r="W1636" s="2" t="s">
        <v>34</v>
      </c>
      <c r="X1636" s="2">
        <v>2013</v>
      </c>
      <c r="Y1636" s="2"/>
    </row>
    <row r="1637" spans="2:25" ht="242.25" x14ac:dyDescent="0.2">
      <c r="B1637" s="2" t="s">
        <v>1792</v>
      </c>
      <c r="C1637" s="2" t="s">
        <v>23</v>
      </c>
      <c r="D1637" s="2" t="s">
        <v>1886</v>
      </c>
      <c r="E1637" s="2" t="s">
        <v>1887</v>
      </c>
      <c r="F1637" s="2" t="s">
        <v>1912</v>
      </c>
      <c r="G1637" s="2" t="s">
        <v>1913</v>
      </c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1268</v>
      </c>
      <c r="M1637" s="2" t="s">
        <v>254</v>
      </c>
      <c r="N1637" s="2" t="s">
        <v>30</v>
      </c>
      <c r="O1637" s="2" t="s">
        <v>1850</v>
      </c>
      <c r="P1637" s="2" t="s">
        <v>1790</v>
      </c>
      <c r="Q1637" s="2">
        <v>796</v>
      </c>
      <c r="R1637" s="2" t="s">
        <v>33</v>
      </c>
      <c r="S1637" s="2">
        <v>8</v>
      </c>
      <c r="T1637" s="4">
        <v>11600</v>
      </c>
      <c r="U1637" s="4">
        <f t="shared" si="59"/>
        <v>92800</v>
      </c>
      <c r="V1637" s="4">
        <f t="shared" si="58"/>
        <v>103936.00000000001</v>
      </c>
      <c r="W1637" s="2" t="s">
        <v>34</v>
      </c>
      <c r="X1637" s="2">
        <v>2013</v>
      </c>
      <c r="Y1637" s="2"/>
    </row>
    <row r="1638" spans="2:25" ht="242.25" x14ac:dyDescent="0.2">
      <c r="B1638" s="2" t="s">
        <v>1797</v>
      </c>
      <c r="C1638" s="2" t="s">
        <v>23</v>
      </c>
      <c r="D1638" s="2" t="s">
        <v>1886</v>
      </c>
      <c r="E1638" s="2" t="s">
        <v>1887</v>
      </c>
      <c r="F1638" s="2" t="s">
        <v>1912</v>
      </c>
      <c r="G1638" s="2" t="s">
        <v>1913</v>
      </c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1268</v>
      </c>
      <c r="M1638" s="2" t="s">
        <v>3967</v>
      </c>
      <c r="N1638" s="2" t="s">
        <v>30</v>
      </c>
      <c r="O1638" s="2" t="s">
        <v>1850</v>
      </c>
      <c r="P1638" s="2" t="s">
        <v>1790</v>
      </c>
      <c r="Q1638" s="2">
        <v>796</v>
      </c>
      <c r="R1638" s="2" t="s">
        <v>33</v>
      </c>
      <c r="S1638" s="2">
        <v>4</v>
      </c>
      <c r="T1638" s="4">
        <v>11600</v>
      </c>
      <c r="U1638" s="4">
        <f t="shared" si="59"/>
        <v>46400</v>
      </c>
      <c r="V1638" s="4">
        <f t="shared" si="58"/>
        <v>51968.000000000007</v>
      </c>
      <c r="W1638" s="2" t="s">
        <v>34</v>
      </c>
      <c r="X1638" s="2">
        <v>2013</v>
      </c>
      <c r="Y1638" s="2"/>
    </row>
    <row r="1639" spans="2:25" ht="140.25" x14ac:dyDescent="0.2">
      <c r="B1639" s="2" t="s">
        <v>1798</v>
      </c>
      <c r="C1639" s="2" t="s">
        <v>23</v>
      </c>
      <c r="D1639" s="2" t="s">
        <v>1886</v>
      </c>
      <c r="E1639" s="2" t="s">
        <v>1887</v>
      </c>
      <c r="F1639" s="2" t="s">
        <v>1914</v>
      </c>
      <c r="G1639" s="2" t="s">
        <v>1915</v>
      </c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1268</v>
      </c>
      <c r="M1639" s="2" t="s">
        <v>155</v>
      </c>
      <c r="N1639" s="2" t="s">
        <v>30</v>
      </c>
      <c r="O1639" s="2" t="s">
        <v>1850</v>
      </c>
      <c r="P1639" s="2" t="s">
        <v>1790</v>
      </c>
      <c r="Q1639" s="2">
        <v>796</v>
      </c>
      <c r="R1639" s="2" t="s">
        <v>33</v>
      </c>
      <c r="S1639" s="2">
        <v>2</v>
      </c>
      <c r="T1639" s="4">
        <v>5500</v>
      </c>
      <c r="U1639" s="4">
        <f t="shared" ref="U1639:U1687" si="60">T1639*S1639</f>
        <v>11000</v>
      </c>
      <c r="V1639" s="4">
        <f t="shared" si="58"/>
        <v>12320.000000000002</v>
      </c>
      <c r="W1639" s="2" t="s">
        <v>34</v>
      </c>
      <c r="X1639" s="2">
        <v>2013</v>
      </c>
      <c r="Y1639" s="2"/>
    </row>
    <row r="1640" spans="2:25" ht="102" x14ac:dyDescent="0.2">
      <c r="B1640" s="2" t="s">
        <v>1799</v>
      </c>
      <c r="C1640" s="2" t="s">
        <v>23</v>
      </c>
      <c r="D1640" s="2" t="s">
        <v>1886</v>
      </c>
      <c r="E1640" s="2" t="s">
        <v>1887</v>
      </c>
      <c r="F1640" s="2" t="s">
        <v>1916</v>
      </c>
      <c r="G1640" s="2" t="s">
        <v>1917</v>
      </c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1268</v>
      </c>
      <c r="M1640" s="2" t="s">
        <v>155</v>
      </c>
      <c r="N1640" s="2" t="s">
        <v>30</v>
      </c>
      <c r="O1640" s="2" t="s">
        <v>1850</v>
      </c>
      <c r="P1640" s="2" t="s">
        <v>1790</v>
      </c>
      <c r="Q1640" s="2">
        <v>796</v>
      </c>
      <c r="R1640" s="2" t="s">
        <v>33</v>
      </c>
      <c r="S1640" s="2">
        <v>1</v>
      </c>
      <c r="T1640" s="4">
        <v>5500</v>
      </c>
      <c r="U1640" s="4">
        <f t="shared" si="60"/>
        <v>5500</v>
      </c>
      <c r="V1640" s="4">
        <f t="shared" si="58"/>
        <v>6160.0000000000009</v>
      </c>
      <c r="W1640" s="2" t="s">
        <v>34</v>
      </c>
      <c r="X1640" s="2">
        <v>2013</v>
      </c>
      <c r="Y1640" s="2"/>
    </row>
    <row r="1641" spans="2:25" ht="102" x14ac:dyDescent="0.2">
      <c r="B1641" s="2" t="s">
        <v>1800</v>
      </c>
      <c r="C1641" s="2" t="s">
        <v>23</v>
      </c>
      <c r="D1641" s="2" t="s">
        <v>1886</v>
      </c>
      <c r="E1641" s="2" t="s">
        <v>1887</v>
      </c>
      <c r="F1641" s="2" t="s">
        <v>1916</v>
      </c>
      <c r="G1641" s="2" t="s">
        <v>1917</v>
      </c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1268</v>
      </c>
      <c r="M1641" s="2" t="s">
        <v>221</v>
      </c>
      <c r="N1641" s="2" t="s">
        <v>30</v>
      </c>
      <c r="O1641" s="2" t="s">
        <v>1850</v>
      </c>
      <c r="P1641" s="2" t="s">
        <v>1790</v>
      </c>
      <c r="Q1641" s="2">
        <v>796</v>
      </c>
      <c r="R1641" s="2" t="s">
        <v>33</v>
      </c>
      <c r="S1641" s="2">
        <v>5</v>
      </c>
      <c r="T1641" s="4">
        <v>5500</v>
      </c>
      <c r="U1641" s="4">
        <f t="shared" si="60"/>
        <v>27500</v>
      </c>
      <c r="V1641" s="4">
        <f t="shared" si="58"/>
        <v>30800.000000000004</v>
      </c>
      <c r="W1641" s="2" t="s">
        <v>34</v>
      </c>
      <c r="X1641" s="2">
        <v>2013</v>
      </c>
      <c r="Y1641" s="2"/>
    </row>
    <row r="1642" spans="2:25" ht="102" x14ac:dyDescent="0.2">
      <c r="B1642" s="2" t="s">
        <v>1801</v>
      </c>
      <c r="C1642" s="2" t="s">
        <v>23</v>
      </c>
      <c r="D1642" s="2" t="s">
        <v>1886</v>
      </c>
      <c r="E1642" s="2" t="s">
        <v>1887</v>
      </c>
      <c r="F1642" s="2" t="s">
        <v>1916</v>
      </c>
      <c r="G1642" s="2" t="s">
        <v>1917</v>
      </c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1268</v>
      </c>
      <c r="M1642" s="2" t="s">
        <v>385</v>
      </c>
      <c r="N1642" s="2" t="s">
        <v>30</v>
      </c>
      <c r="O1642" s="2" t="s">
        <v>1850</v>
      </c>
      <c r="P1642" s="2" t="s">
        <v>1790</v>
      </c>
      <c r="Q1642" s="2">
        <v>796</v>
      </c>
      <c r="R1642" s="2" t="s">
        <v>33</v>
      </c>
      <c r="S1642" s="2">
        <v>5</v>
      </c>
      <c r="T1642" s="4">
        <v>5500</v>
      </c>
      <c r="U1642" s="4">
        <f t="shared" si="60"/>
        <v>27500</v>
      </c>
      <c r="V1642" s="4">
        <f t="shared" ref="V1642:V1685" si="61">U1642*1.12</f>
        <v>30800.000000000004</v>
      </c>
      <c r="W1642" s="2" t="s">
        <v>34</v>
      </c>
      <c r="X1642" s="2">
        <v>2013</v>
      </c>
      <c r="Y1642" s="2"/>
    </row>
    <row r="1643" spans="2:25" ht="102" x14ac:dyDescent="0.2">
      <c r="B1643" s="2" t="s">
        <v>1802</v>
      </c>
      <c r="C1643" s="2" t="s">
        <v>23</v>
      </c>
      <c r="D1643" s="2" t="s">
        <v>1886</v>
      </c>
      <c r="E1643" s="2" t="s">
        <v>1887</v>
      </c>
      <c r="F1643" s="2" t="s">
        <v>1916</v>
      </c>
      <c r="G1643" s="2" t="s">
        <v>1917</v>
      </c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1268</v>
      </c>
      <c r="M1643" s="2" t="s">
        <v>254</v>
      </c>
      <c r="N1643" s="2" t="s">
        <v>30</v>
      </c>
      <c r="O1643" s="2" t="s">
        <v>1850</v>
      </c>
      <c r="P1643" s="2" t="s">
        <v>1790</v>
      </c>
      <c r="Q1643" s="2">
        <v>796</v>
      </c>
      <c r="R1643" s="2" t="s">
        <v>33</v>
      </c>
      <c r="S1643" s="2">
        <v>4</v>
      </c>
      <c r="T1643" s="4">
        <v>5500</v>
      </c>
      <c r="U1643" s="4">
        <f t="shared" si="60"/>
        <v>22000</v>
      </c>
      <c r="V1643" s="4">
        <f t="shared" si="61"/>
        <v>24640.000000000004</v>
      </c>
      <c r="W1643" s="2" t="s">
        <v>34</v>
      </c>
      <c r="X1643" s="2">
        <v>2013</v>
      </c>
      <c r="Y1643" s="2"/>
    </row>
    <row r="1644" spans="2:25" ht="102" x14ac:dyDescent="0.2">
      <c r="B1644" s="2" t="s">
        <v>1803</v>
      </c>
      <c r="C1644" s="2" t="s">
        <v>23</v>
      </c>
      <c r="D1644" s="2" t="s">
        <v>1918</v>
      </c>
      <c r="E1644" s="2" t="s">
        <v>1887</v>
      </c>
      <c r="F1644" s="2" t="s">
        <v>1919</v>
      </c>
      <c r="G1644" s="2" t="s">
        <v>1920</v>
      </c>
      <c r="H1644" s="2" t="s">
        <v>959</v>
      </c>
      <c r="I1644" s="25">
        <v>0.1</v>
      </c>
      <c r="J1644" s="2" t="s">
        <v>27</v>
      </c>
      <c r="K1644" s="2" t="s">
        <v>28</v>
      </c>
      <c r="L1644" s="2" t="s">
        <v>1268</v>
      </c>
      <c r="M1644" s="2" t="s">
        <v>188</v>
      </c>
      <c r="N1644" s="2" t="s">
        <v>30</v>
      </c>
      <c r="O1644" s="2" t="s">
        <v>1850</v>
      </c>
      <c r="P1644" s="2" t="s">
        <v>1790</v>
      </c>
      <c r="Q1644" s="2">
        <v>796</v>
      </c>
      <c r="R1644" s="2" t="s">
        <v>33</v>
      </c>
      <c r="S1644" s="2">
        <v>4</v>
      </c>
      <c r="T1644" s="4">
        <v>5000</v>
      </c>
      <c r="U1644" s="4">
        <f t="shared" si="60"/>
        <v>20000</v>
      </c>
      <c r="V1644" s="4">
        <f t="shared" si="61"/>
        <v>22400.000000000004</v>
      </c>
      <c r="W1644" s="2" t="s">
        <v>34</v>
      </c>
      <c r="X1644" s="2">
        <v>2013</v>
      </c>
      <c r="Y1644" s="2"/>
    </row>
    <row r="1645" spans="2:25" ht="114.75" x14ac:dyDescent="0.2">
      <c r="B1645" s="2" t="s">
        <v>1804</v>
      </c>
      <c r="C1645" s="2" t="s">
        <v>23</v>
      </c>
      <c r="D1645" s="2" t="s">
        <v>1918</v>
      </c>
      <c r="E1645" s="2" t="s">
        <v>1887</v>
      </c>
      <c r="F1645" s="2" t="s">
        <v>1921</v>
      </c>
      <c r="G1645" s="2" t="s">
        <v>1922</v>
      </c>
      <c r="H1645" s="2" t="s">
        <v>959</v>
      </c>
      <c r="I1645" s="25">
        <v>0.1</v>
      </c>
      <c r="J1645" s="2" t="s">
        <v>27</v>
      </c>
      <c r="K1645" s="2" t="s">
        <v>28</v>
      </c>
      <c r="L1645" s="2" t="s">
        <v>1268</v>
      </c>
      <c r="M1645" s="2" t="s">
        <v>188</v>
      </c>
      <c r="N1645" s="2" t="s">
        <v>30</v>
      </c>
      <c r="O1645" s="2" t="s">
        <v>1850</v>
      </c>
      <c r="P1645" s="2" t="s">
        <v>1790</v>
      </c>
      <c r="Q1645" s="2">
        <v>796</v>
      </c>
      <c r="R1645" s="2" t="s">
        <v>33</v>
      </c>
      <c r="S1645" s="2">
        <v>4</v>
      </c>
      <c r="T1645" s="4">
        <v>5000</v>
      </c>
      <c r="U1645" s="4">
        <f t="shared" si="60"/>
        <v>20000</v>
      </c>
      <c r="V1645" s="4">
        <f t="shared" si="61"/>
        <v>22400.000000000004</v>
      </c>
      <c r="W1645" s="2" t="s">
        <v>34</v>
      </c>
      <c r="X1645" s="2">
        <v>2013</v>
      </c>
      <c r="Y1645" s="2"/>
    </row>
    <row r="1646" spans="2:25" ht="140.25" x14ac:dyDescent="0.2">
      <c r="B1646" s="2" t="s">
        <v>1805</v>
      </c>
      <c r="C1646" s="2" t="s">
        <v>23</v>
      </c>
      <c r="D1646" s="2" t="s">
        <v>1886</v>
      </c>
      <c r="E1646" s="2" t="s">
        <v>1887</v>
      </c>
      <c r="F1646" s="2" t="s">
        <v>1923</v>
      </c>
      <c r="G1646" s="2" t="s">
        <v>1924</v>
      </c>
      <c r="H1646" s="2" t="s">
        <v>959</v>
      </c>
      <c r="I1646" s="25">
        <v>0.1</v>
      </c>
      <c r="J1646" s="2" t="s">
        <v>27</v>
      </c>
      <c r="K1646" s="2" t="s">
        <v>28</v>
      </c>
      <c r="L1646" s="2" t="s">
        <v>1268</v>
      </c>
      <c r="M1646" s="2" t="s">
        <v>155</v>
      </c>
      <c r="N1646" s="2" t="s">
        <v>30</v>
      </c>
      <c r="O1646" s="2" t="s">
        <v>1850</v>
      </c>
      <c r="P1646" s="2" t="s">
        <v>1790</v>
      </c>
      <c r="Q1646" s="2">
        <v>796</v>
      </c>
      <c r="R1646" s="2" t="s">
        <v>33</v>
      </c>
      <c r="S1646" s="2">
        <v>5</v>
      </c>
      <c r="T1646" s="4">
        <v>3200</v>
      </c>
      <c r="U1646" s="4">
        <f t="shared" si="60"/>
        <v>16000</v>
      </c>
      <c r="V1646" s="4">
        <f t="shared" si="61"/>
        <v>17920</v>
      </c>
      <c r="W1646" s="2" t="s">
        <v>34</v>
      </c>
      <c r="X1646" s="2">
        <v>2013</v>
      </c>
      <c r="Y1646" s="2"/>
    </row>
    <row r="1647" spans="2:25" ht="216.75" x14ac:dyDescent="0.2">
      <c r="B1647" s="2" t="s">
        <v>1806</v>
      </c>
      <c r="C1647" s="2" t="s">
        <v>23</v>
      </c>
      <c r="D1647" s="2" t="s">
        <v>1886</v>
      </c>
      <c r="E1647" s="2" t="s">
        <v>1887</v>
      </c>
      <c r="F1647" s="2" t="s">
        <v>1925</v>
      </c>
      <c r="G1647" s="2" t="s">
        <v>1926</v>
      </c>
      <c r="H1647" s="2" t="s">
        <v>959</v>
      </c>
      <c r="I1647" s="25">
        <v>0.1</v>
      </c>
      <c r="J1647" s="2" t="s">
        <v>27</v>
      </c>
      <c r="K1647" s="2" t="s">
        <v>28</v>
      </c>
      <c r="L1647" s="2" t="s">
        <v>1268</v>
      </c>
      <c r="M1647" s="2" t="s">
        <v>155</v>
      </c>
      <c r="N1647" s="2" t="s">
        <v>30</v>
      </c>
      <c r="O1647" s="2" t="s">
        <v>1850</v>
      </c>
      <c r="P1647" s="2" t="s">
        <v>1790</v>
      </c>
      <c r="Q1647" s="2">
        <v>796</v>
      </c>
      <c r="R1647" s="2" t="s">
        <v>33</v>
      </c>
      <c r="S1647" s="2">
        <v>4</v>
      </c>
      <c r="T1647" s="4">
        <v>3500</v>
      </c>
      <c r="U1647" s="4">
        <f t="shared" si="60"/>
        <v>14000</v>
      </c>
      <c r="V1647" s="4">
        <f t="shared" si="61"/>
        <v>15680.000000000002</v>
      </c>
      <c r="W1647" s="2" t="s">
        <v>34</v>
      </c>
      <c r="X1647" s="2">
        <v>2013</v>
      </c>
      <c r="Y1647" s="2"/>
    </row>
    <row r="1648" spans="2:25" ht="216.75" x14ac:dyDescent="0.2">
      <c r="B1648" s="2" t="s">
        <v>1807</v>
      </c>
      <c r="C1648" s="2" t="s">
        <v>23</v>
      </c>
      <c r="D1648" s="2" t="s">
        <v>1886</v>
      </c>
      <c r="E1648" s="2" t="s">
        <v>1887</v>
      </c>
      <c r="F1648" s="2" t="s">
        <v>1925</v>
      </c>
      <c r="G1648" s="2" t="s">
        <v>1926</v>
      </c>
      <c r="H1648" s="2" t="s">
        <v>959</v>
      </c>
      <c r="I1648" s="25">
        <v>0.1</v>
      </c>
      <c r="J1648" s="2" t="s">
        <v>27</v>
      </c>
      <c r="K1648" s="2" t="s">
        <v>28</v>
      </c>
      <c r="L1648" s="2" t="s">
        <v>1268</v>
      </c>
      <c r="M1648" s="2" t="s">
        <v>3967</v>
      </c>
      <c r="N1648" s="2" t="s">
        <v>30</v>
      </c>
      <c r="O1648" s="2" t="s">
        <v>1850</v>
      </c>
      <c r="P1648" s="2" t="s">
        <v>1790</v>
      </c>
      <c r="Q1648" s="2">
        <v>796</v>
      </c>
      <c r="R1648" s="2" t="s">
        <v>33</v>
      </c>
      <c r="S1648" s="2">
        <v>5</v>
      </c>
      <c r="T1648" s="4">
        <v>3500</v>
      </c>
      <c r="U1648" s="4">
        <f t="shared" si="60"/>
        <v>17500</v>
      </c>
      <c r="V1648" s="4">
        <f t="shared" si="61"/>
        <v>19600.000000000004</v>
      </c>
      <c r="W1648" s="2" t="s">
        <v>34</v>
      </c>
      <c r="X1648" s="2">
        <v>2013</v>
      </c>
      <c r="Y1648" s="2"/>
    </row>
    <row r="1649" spans="2:25" ht="102" x14ac:dyDescent="0.2">
      <c r="B1649" s="2" t="s">
        <v>1808</v>
      </c>
      <c r="C1649" s="2" t="s">
        <v>23</v>
      </c>
      <c r="D1649" s="2" t="s">
        <v>1886</v>
      </c>
      <c r="E1649" s="2" t="s">
        <v>1887</v>
      </c>
      <c r="F1649" s="2" t="s">
        <v>1927</v>
      </c>
      <c r="G1649" s="2" t="s">
        <v>1928</v>
      </c>
      <c r="H1649" s="2" t="s">
        <v>959</v>
      </c>
      <c r="I1649" s="25">
        <v>0.1</v>
      </c>
      <c r="J1649" s="2" t="s">
        <v>27</v>
      </c>
      <c r="K1649" s="2" t="s">
        <v>28</v>
      </c>
      <c r="L1649" s="2" t="s">
        <v>1268</v>
      </c>
      <c r="M1649" s="2" t="s">
        <v>155</v>
      </c>
      <c r="N1649" s="2" t="s">
        <v>30</v>
      </c>
      <c r="O1649" s="2" t="s">
        <v>1850</v>
      </c>
      <c r="P1649" s="2" t="s">
        <v>1790</v>
      </c>
      <c r="Q1649" s="2">
        <v>796</v>
      </c>
      <c r="R1649" s="2" t="s">
        <v>33</v>
      </c>
      <c r="S1649" s="2">
        <v>3</v>
      </c>
      <c r="T1649" s="4">
        <v>13000</v>
      </c>
      <c r="U1649" s="4">
        <f t="shared" si="60"/>
        <v>39000</v>
      </c>
      <c r="V1649" s="4">
        <f t="shared" si="61"/>
        <v>43680.000000000007</v>
      </c>
      <c r="W1649" s="2" t="s">
        <v>34</v>
      </c>
      <c r="X1649" s="2">
        <v>2013</v>
      </c>
      <c r="Y1649" s="2"/>
    </row>
    <row r="1650" spans="2:25" ht="102" x14ac:dyDescent="0.2">
      <c r="B1650" s="2" t="s">
        <v>1809</v>
      </c>
      <c r="C1650" s="2" t="s">
        <v>23</v>
      </c>
      <c r="D1650" s="2" t="s">
        <v>1886</v>
      </c>
      <c r="E1650" s="2" t="s">
        <v>1887</v>
      </c>
      <c r="F1650" s="2" t="s">
        <v>1929</v>
      </c>
      <c r="G1650" s="2" t="s">
        <v>1930</v>
      </c>
      <c r="H1650" s="2" t="s">
        <v>959</v>
      </c>
      <c r="I1650" s="25">
        <v>0.1</v>
      </c>
      <c r="J1650" s="2" t="s">
        <v>27</v>
      </c>
      <c r="K1650" s="2" t="s">
        <v>28</v>
      </c>
      <c r="L1650" s="2" t="s">
        <v>1268</v>
      </c>
      <c r="M1650" s="2" t="s">
        <v>254</v>
      </c>
      <c r="N1650" s="2" t="s">
        <v>30</v>
      </c>
      <c r="O1650" s="2" t="s">
        <v>1850</v>
      </c>
      <c r="P1650" s="2" t="s">
        <v>1790</v>
      </c>
      <c r="Q1650" s="2">
        <v>796</v>
      </c>
      <c r="R1650" s="2" t="s">
        <v>33</v>
      </c>
      <c r="S1650" s="2">
        <v>4</v>
      </c>
      <c r="T1650" s="4">
        <v>15000</v>
      </c>
      <c r="U1650" s="4">
        <f t="shared" si="60"/>
        <v>60000</v>
      </c>
      <c r="V1650" s="4">
        <f t="shared" si="61"/>
        <v>67200</v>
      </c>
      <c r="W1650" s="2" t="s">
        <v>34</v>
      </c>
      <c r="X1650" s="2">
        <v>2013</v>
      </c>
      <c r="Y1650" s="2"/>
    </row>
    <row r="1651" spans="2:25" ht="102" x14ac:dyDescent="0.2">
      <c r="B1651" s="2" t="s">
        <v>1810</v>
      </c>
      <c r="C1651" s="2" t="s">
        <v>23</v>
      </c>
      <c r="D1651" s="2" t="s">
        <v>1886</v>
      </c>
      <c r="E1651" s="2" t="s">
        <v>1887</v>
      </c>
      <c r="F1651" s="2" t="s">
        <v>1931</v>
      </c>
      <c r="G1651" s="2"/>
      <c r="H1651" s="2" t="s">
        <v>959</v>
      </c>
      <c r="I1651" s="25">
        <v>0.1</v>
      </c>
      <c r="J1651" s="2" t="s">
        <v>27</v>
      </c>
      <c r="K1651" s="2" t="s">
        <v>28</v>
      </c>
      <c r="L1651" s="2" t="s">
        <v>1268</v>
      </c>
      <c r="M1651" s="2" t="s">
        <v>221</v>
      </c>
      <c r="N1651" s="2" t="s">
        <v>30</v>
      </c>
      <c r="O1651" s="2" t="s">
        <v>1850</v>
      </c>
      <c r="P1651" s="2" t="s">
        <v>1790</v>
      </c>
      <c r="Q1651" s="2">
        <v>796</v>
      </c>
      <c r="R1651" s="2" t="s">
        <v>33</v>
      </c>
      <c r="S1651" s="2">
        <v>5</v>
      </c>
      <c r="T1651" s="4">
        <v>2500</v>
      </c>
      <c r="U1651" s="4">
        <f t="shared" si="60"/>
        <v>12500</v>
      </c>
      <c r="V1651" s="4">
        <f t="shared" si="61"/>
        <v>14000.000000000002</v>
      </c>
      <c r="W1651" s="2" t="s">
        <v>34</v>
      </c>
      <c r="X1651" s="2">
        <v>2013</v>
      </c>
      <c r="Y1651" s="2"/>
    </row>
    <row r="1652" spans="2:25" ht="102" x14ac:dyDescent="0.2">
      <c r="B1652" s="2" t="s">
        <v>1816</v>
      </c>
      <c r="C1652" s="2" t="s">
        <v>23</v>
      </c>
      <c r="D1652" s="2" t="s">
        <v>1918</v>
      </c>
      <c r="E1652" s="2" t="s">
        <v>1887</v>
      </c>
      <c r="F1652" s="2" t="s">
        <v>1932</v>
      </c>
      <c r="G1652" s="2" t="s">
        <v>1933</v>
      </c>
      <c r="H1652" s="2" t="s">
        <v>959</v>
      </c>
      <c r="I1652" s="25">
        <v>0.1</v>
      </c>
      <c r="J1652" s="2" t="s">
        <v>27</v>
      </c>
      <c r="K1652" s="2" t="s">
        <v>28</v>
      </c>
      <c r="L1652" s="2" t="s">
        <v>1268</v>
      </c>
      <c r="M1652" s="2" t="s">
        <v>29</v>
      </c>
      <c r="N1652" s="2" t="s">
        <v>30</v>
      </c>
      <c r="O1652" s="2" t="s">
        <v>1850</v>
      </c>
      <c r="P1652" s="2" t="s">
        <v>1790</v>
      </c>
      <c r="Q1652" s="2">
        <v>796</v>
      </c>
      <c r="R1652" s="2" t="s">
        <v>33</v>
      </c>
      <c r="S1652" s="2">
        <v>5</v>
      </c>
      <c r="T1652" s="4">
        <v>5700</v>
      </c>
      <c r="U1652" s="4">
        <f t="shared" si="60"/>
        <v>28500</v>
      </c>
      <c r="V1652" s="4">
        <f t="shared" si="61"/>
        <v>31920.000000000004</v>
      </c>
      <c r="W1652" s="2" t="s">
        <v>34</v>
      </c>
      <c r="X1652" s="2">
        <v>2013</v>
      </c>
      <c r="Y1652" s="2"/>
    </row>
    <row r="1653" spans="2:25" ht="216.75" x14ac:dyDescent="0.2">
      <c r="B1653" s="2" t="s">
        <v>1817</v>
      </c>
      <c r="C1653" s="2" t="s">
        <v>23</v>
      </c>
      <c r="D1653" s="2" t="s">
        <v>1918</v>
      </c>
      <c r="E1653" s="2" t="s">
        <v>1887</v>
      </c>
      <c r="F1653" s="2" t="s">
        <v>1934</v>
      </c>
      <c r="G1653" s="2" t="s">
        <v>1926</v>
      </c>
      <c r="H1653" s="2" t="s">
        <v>959</v>
      </c>
      <c r="I1653" s="25">
        <v>0.1</v>
      </c>
      <c r="J1653" s="2" t="s">
        <v>27</v>
      </c>
      <c r="K1653" s="2" t="s">
        <v>28</v>
      </c>
      <c r="L1653" s="2" t="s">
        <v>1268</v>
      </c>
      <c r="M1653" s="2" t="s">
        <v>29</v>
      </c>
      <c r="N1653" s="2" t="s">
        <v>30</v>
      </c>
      <c r="O1653" s="2" t="s">
        <v>1850</v>
      </c>
      <c r="P1653" s="2" t="s">
        <v>1790</v>
      </c>
      <c r="Q1653" s="2">
        <v>796</v>
      </c>
      <c r="R1653" s="2" t="s">
        <v>33</v>
      </c>
      <c r="S1653" s="2">
        <v>5</v>
      </c>
      <c r="T1653" s="4">
        <v>6000</v>
      </c>
      <c r="U1653" s="4">
        <f t="shared" si="60"/>
        <v>30000</v>
      </c>
      <c r="V1653" s="4">
        <f t="shared" si="61"/>
        <v>33600</v>
      </c>
      <c r="W1653" s="2" t="s">
        <v>34</v>
      </c>
      <c r="X1653" s="2">
        <v>2013</v>
      </c>
      <c r="Y1653" s="2"/>
    </row>
    <row r="1654" spans="2:25" ht="102" x14ac:dyDescent="0.2">
      <c r="B1654" s="2" t="s">
        <v>1818</v>
      </c>
      <c r="C1654" s="2" t="s">
        <v>23</v>
      </c>
      <c r="D1654" s="2" t="s">
        <v>1886</v>
      </c>
      <c r="E1654" s="2" t="s">
        <v>1887</v>
      </c>
      <c r="F1654" s="2" t="s">
        <v>1935</v>
      </c>
      <c r="G1654" s="2" t="s">
        <v>1936</v>
      </c>
      <c r="H1654" s="2" t="s">
        <v>959</v>
      </c>
      <c r="I1654" s="25">
        <v>0.1</v>
      </c>
      <c r="J1654" s="2" t="s">
        <v>27</v>
      </c>
      <c r="K1654" s="2" t="s">
        <v>28</v>
      </c>
      <c r="L1654" s="2" t="s">
        <v>1268</v>
      </c>
      <c r="M1654" s="2" t="s">
        <v>29</v>
      </c>
      <c r="N1654" s="2" t="s">
        <v>30</v>
      </c>
      <c r="O1654" s="2" t="s">
        <v>1850</v>
      </c>
      <c r="P1654" s="2" t="s">
        <v>1790</v>
      </c>
      <c r="Q1654" s="2">
        <v>796</v>
      </c>
      <c r="R1654" s="2" t="s">
        <v>33</v>
      </c>
      <c r="S1654" s="2">
        <v>2</v>
      </c>
      <c r="T1654" s="4">
        <v>16500</v>
      </c>
      <c r="U1654" s="4">
        <f t="shared" si="60"/>
        <v>33000</v>
      </c>
      <c r="V1654" s="4">
        <f t="shared" si="61"/>
        <v>36960</v>
      </c>
      <c r="W1654" s="2" t="s">
        <v>34</v>
      </c>
      <c r="X1654" s="2">
        <v>2013</v>
      </c>
      <c r="Y1654" s="2"/>
    </row>
    <row r="1655" spans="2:25" ht="102" x14ac:dyDescent="0.2">
      <c r="B1655" s="2" t="s">
        <v>1819</v>
      </c>
      <c r="C1655" s="2" t="s">
        <v>23</v>
      </c>
      <c r="D1655" s="2" t="s">
        <v>1886</v>
      </c>
      <c r="E1655" s="2" t="s">
        <v>1887</v>
      </c>
      <c r="F1655" s="2" t="s">
        <v>1937</v>
      </c>
      <c r="G1655" s="2" t="s">
        <v>1938</v>
      </c>
      <c r="H1655" s="2" t="s">
        <v>959</v>
      </c>
      <c r="I1655" s="25">
        <v>0.1</v>
      </c>
      <c r="J1655" s="2" t="s">
        <v>27</v>
      </c>
      <c r="K1655" s="2" t="s">
        <v>28</v>
      </c>
      <c r="L1655" s="2" t="s">
        <v>1268</v>
      </c>
      <c r="M1655" s="2" t="s">
        <v>29</v>
      </c>
      <c r="N1655" s="2" t="s">
        <v>30</v>
      </c>
      <c r="O1655" s="2" t="s">
        <v>1850</v>
      </c>
      <c r="P1655" s="2" t="s">
        <v>1790</v>
      </c>
      <c r="Q1655" s="2">
        <v>796</v>
      </c>
      <c r="R1655" s="2" t="s">
        <v>33</v>
      </c>
      <c r="S1655" s="2">
        <v>5</v>
      </c>
      <c r="T1655" s="4">
        <v>3500</v>
      </c>
      <c r="U1655" s="4">
        <f t="shared" si="60"/>
        <v>17500</v>
      </c>
      <c r="V1655" s="4">
        <f t="shared" si="61"/>
        <v>19600.000000000004</v>
      </c>
      <c r="W1655" s="2" t="s">
        <v>34</v>
      </c>
      <c r="X1655" s="2">
        <v>2013</v>
      </c>
      <c r="Y1655" s="2"/>
    </row>
    <row r="1656" spans="2:25" ht="102" x14ac:dyDescent="0.2">
      <c r="B1656" s="2" t="s">
        <v>1820</v>
      </c>
      <c r="C1656" s="2" t="s">
        <v>23</v>
      </c>
      <c r="D1656" s="2" t="s">
        <v>1886</v>
      </c>
      <c r="E1656" s="2" t="s">
        <v>1887</v>
      </c>
      <c r="F1656" s="2" t="s">
        <v>1937</v>
      </c>
      <c r="G1656" s="2" t="s">
        <v>1938</v>
      </c>
      <c r="H1656" s="2" t="s">
        <v>959</v>
      </c>
      <c r="I1656" s="25">
        <v>0.1</v>
      </c>
      <c r="J1656" s="2" t="s">
        <v>27</v>
      </c>
      <c r="K1656" s="2" t="s">
        <v>28</v>
      </c>
      <c r="L1656" s="2" t="s">
        <v>1268</v>
      </c>
      <c r="M1656" s="2" t="s">
        <v>188</v>
      </c>
      <c r="N1656" s="2" t="s">
        <v>30</v>
      </c>
      <c r="O1656" s="2" t="s">
        <v>1850</v>
      </c>
      <c r="P1656" s="2" t="s">
        <v>1790</v>
      </c>
      <c r="Q1656" s="2">
        <v>796</v>
      </c>
      <c r="R1656" s="2" t="s">
        <v>33</v>
      </c>
      <c r="S1656" s="2">
        <v>3</v>
      </c>
      <c r="T1656" s="4">
        <v>3500</v>
      </c>
      <c r="U1656" s="4">
        <f t="shared" si="60"/>
        <v>10500</v>
      </c>
      <c r="V1656" s="4">
        <f t="shared" si="61"/>
        <v>11760.000000000002</v>
      </c>
      <c r="W1656" s="2" t="s">
        <v>34</v>
      </c>
      <c r="X1656" s="2">
        <v>2013</v>
      </c>
      <c r="Y1656" s="2"/>
    </row>
    <row r="1657" spans="2:25" ht="102" x14ac:dyDescent="0.2">
      <c r="B1657" s="2" t="s">
        <v>1821</v>
      </c>
      <c r="C1657" s="2" t="s">
        <v>23</v>
      </c>
      <c r="D1657" s="2" t="s">
        <v>1886</v>
      </c>
      <c r="E1657" s="2" t="s">
        <v>1887</v>
      </c>
      <c r="F1657" s="2" t="s">
        <v>1937</v>
      </c>
      <c r="G1657" s="2" t="s">
        <v>1938</v>
      </c>
      <c r="H1657" s="2" t="s">
        <v>959</v>
      </c>
      <c r="I1657" s="25">
        <v>0.1</v>
      </c>
      <c r="J1657" s="2" t="s">
        <v>27</v>
      </c>
      <c r="K1657" s="2" t="s">
        <v>28</v>
      </c>
      <c r="L1657" s="2" t="s">
        <v>1268</v>
      </c>
      <c r="M1657" s="2" t="s">
        <v>155</v>
      </c>
      <c r="N1657" s="2" t="s">
        <v>30</v>
      </c>
      <c r="O1657" s="2" t="s">
        <v>1850</v>
      </c>
      <c r="P1657" s="2" t="s">
        <v>1790</v>
      </c>
      <c r="Q1657" s="2">
        <v>796</v>
      </c>
      <c r="R1657" s="2" t="s">
        <v>33</v>
      </c>
      <c r="S1657" s="2">
        <v>3</v>
      </c>
      <c r="T1657" s="4">
        <v>3500</v>
      </c>
      <c r="U1657" s="4">
        <f t="shared" si="60"/>
        <v>10500</v>
      </c>
      <c r="V1657" s="4">
        <f t="shared" si="61"/>
        <v>11760.000000000002</v>
      </c>
      <c r="W1657" s="2" t="s">
        <v>34</v>
      </c>
      <c r="X1657" s="2">
        <v>2013</v>
      </c>
      <c r="Y1657" s="2"/>
    </row>
    <row r="1658" spans="2:25" ht="102" x14ac:dyDescent="0.2">
      <c r="B1658" s="2" t="s">
        <v>1822</v>
      </c>
      <c r="C1658" s="2" t="s">
        <v>23</v>
      </c>
      <c r="D1658" s="2" t="s">
        <v>1886</v>
      </c>
      <c r="E1658" s="2" t="s">
        <v>1887</v>
      </c>
      <c r="F1658" s="2" t="s">
        <v>1937</v>
      </c>
      <c r="G1658" s="2" t="s">
        <v>1938</v>
      </c>
      <c r="H1658" s="2" t="s">
        <v>959</v>
      </c>
      <c r="I1658" s="25">
        <v>0.1</v>
      </c>
      <c r="J1658" s="2" t="s">
        <v>27</v>
      </c>
      <c r="K1658" s="2" t="s">
        <v>28</v>
      </c>
      <c r="L1658" s="2" t="s">
        <v>1268</v>
      </c>
      <c r="M1658" s="2" t="s">
        <v>254</v>
      </c>
      <c r="N1658" s="2" t="s">
        <v>30</v>
      </c>
      <c r="O1658" s="2" t="s">
        <v>1850</v>
      </c>
      <c r="P1658" s="2" t="s">
        <v>1790</v>
      </c>
      <c r="Q1658" s="2">
        <v>796</v>
      </c>
      <c r="R1658" s="2" t="s">
        <v>33</v>
      </c>
      <c r="S1658" s="2">
        <v>3</v>
      </c>
      <c r="T1658" s="4">
        <v>3500</v>
      </c>
      <c r="U1658" s="4">
        <f t="shared" si="60"/>
        <v>10500</v>
      </c>
      <c r="V1658" s="4">
        <f t="shared" si="61"/>
        <v>11760.000000000002</v>
      </c>
      <c r="W1658" s="2" t="s">
        <v>34</v>
      </c>
      <c r="X1658" s="2">
        <v>2013</v>
      </c>
      <c r="Y1658" s="2"/>
    </row>
    <row r="1659" spans="2:25" ht="102" x14ac:dyDescent="0.2">
      <c r="B1659" s="2" t="s">
        <v>1823</v>
      </c>
      <c r="C1659" s="2" t="s">
        <v>23</v>
      </c>
      <c r="D1659" s="2" t="s">
        <v>1886</v>
      </c>
      <c r="E1659" s="2" t="s">
        <v>1887</v>
      </c>
      <c r="F1659" s="2" t="s">
        <v>1937</v>
      </c>
      <c r="G1659" s="2" t="s">
        <v>1938</v>
      </c>
      <c r="H1659" s="2" t="s">
        <v>959</v>
      </c>
      <c r="I1659" s="25">
        <v>0.1</v>
      </c>
      <c r="J1659" s="2" t="s">
        <v>27</v>
      </c>
      <c r="K1659" s="2" t="s">
        <v>28</v>
      </c>
      <c r="L1659" s="2" t="s">
        <v>1268</v>
      </c>
      <c r="M1659" s="2" t="s">
        <v>451</v>
      </c>
      <c r="N1659" s="2" t="s">
        <v>30</v>
      </c>
      <c r="O1659" s="2" t="s">
        <v>1850</v>
      </c>
      <c r="P1659" s="2" t="s">
        <v>1790</v>
      </c>
      <c r="Q1659" s="2">
        <v>796</v>
      </c>
      <c r="R1659" s="2" t="s">
        <v>33</v>
      </c>
      <c r="S1659" s="2">
        <v>3</v>
      </c>
      <c r="T1659" s="4">
        <v>3500</v>
      </c>
      <c r="U1659" s="4">
        <f t="shared" si="60"/>
        <v>10500</v>
      </c>
      <c r="V1659" s="4">
        <f t="shared" si="61"/>
        <v>11760.000000000002</v>
      </c>
      <c r="W1659" s="2" t="s">
        <v>34</v>
      </c>
      <c r="X1659" s="2">
        <v>2013</v>
      </c>
      <c r="Y1659" s="2"/>
    </row>
    <row r="1660" spans="2:25" ht="229.5" x14ac:dyDescent="0.2">
      <c r="B1660" s="2" t="s">
        <v>1824</v>
      </c>
      <c r="C1660" s="2" t="s">
        <v>23</v>
      </c>
      <c r="D1660" s="2" t="s">
        <v>1886</v>
      </c>
      <c r="E1660" s="2" t="s">
        <v>1887</v>
      </c>
      <c r="F1660" s="2" t="s">
        <v>1939</v>
      </c>
      <c r="G1660" s="2" t="s">
        <v>1940</v>
      </c>
      <c r="H1660" s="2" t="s">
        <v>959</v>
      </c>
      <c r="I1660" s="25">
        <v>0.1</v>
      </c>
      <c r="J1660" s="2" t="s">
        <v>27</v>
      </c>
      <c r="K1660" s="2" t="s">
        <v>28</v>
      </c>
      <c r="L1660" s="2" t="s">
        <v>1268</v>
      </c>
      <c r="M1660" s="2" t="s">
        <v>29</v>
      </c>
      <c r="N1660" s="2" t="s">
        <v>30</v>
      </c>
      <c r="O1660" s="2" t="s">
        <v>1850</v>
      </c>
      <c r="P1660" s="2" t="s">
        <v>1790</v>
      </c>
      <c r="Q1660" s="2">
        <v>796</v>
      </c>
      <c r="R1660" s="2" t="s">
        <v>33</v>
      </c>
      <c r="S1660" s="2">
        <v>5</v>
      </c>
      <c r="T1660" s="4">
        <v>2200</v>
      </c>
      <c r="U1660" s="4">
        <f t="shared" si="60"/>
        <v>11000</v>
      </c>
      <c r="V1660" s="4">
        <f t="shared" si="61"/>
        <v>12320.000000000002</v>
      </c>
      <c r="W1660" s="2" t="s">
        <v>34</v>
      </c>
      <c r="X1660" s="2">
        <v>2013</v>
      </c>
      <c r="Y1660" s="2"/>
    </row>
    <row r="1661" spans="2:25" ht="114.75" x14ac:dyDescent="0.2">
      <c r="B1661" s="2" t="s">
        <v>1825</v>
      </c>
      <c r="C1661" s="2" t="s">
        <v>23</v>
      </c>
      <c r="D1661" s="2" t="s">
        <v>1886</v>
      </c>
      <c r="E1661" s="2" t="s">
        <v>1887</v>
      </c>
      <c r="F1661" s="2" t="s">
        <v>1941</v>
      </c>
      <c r="G1661" s="2" t="s">
        <v>1942</v>
      </c>
      <c r="H1661" s="2" t="s">
        <v>959</v>
      </c>
      <c r="I1661" s="25">
        <v>0.1</v>
      </c>
      <c r="J1661" s="2" t="s">
        <v>27</v>
      </c>
      <c r="K1661" s="2" t="s">
        <v>28</v>
      </c>
      <c r="L1661" s="2" t="s">
        <v>1268</v>
      </c>
      <c r="M1661" s="2" t="s">
        <v>29</v>
      </c>
      <c r="N1661" s="2" t="s">
        <v>30</v>
      </c>
      <c r="O1661" s="2" t="s">
        <v>1850</v>
      </c>
      <c r="P1661" s="2" t="s">
        <v>1790</v>
      </c>
      <c r="Q1661" s="2">
        <v>796</v>
      </c>
      <c r="R1661" s="2" t="s">
        <v>33</v>
      </c>
      <c r="S1661" s="2">
        <v>2</v>
      </c>
      <c r="T1661" s="4">
        <v>12500</v>
      </c>
      <c r="U1661" s="4">
        <f t="shared" si="60"/>
        <v>25000</v>
      </c>
      <c r="V1661" s="4">
        <f t="shared" si="61"/>
        <v>28000.000000000004</v>
      </c>
      <c r="W1661" s="2" t="s">
        <v>34</v>
      </c>
      <c r="X1661" s="2">
        <v>2013</v>
      </c>
      <c r="Y1661" s="2"/>
    </row>
    <row r="1662" spans="2:25" ht="114.75" x14ac:dyDescent="0.2">
      <c r="B1662" s="2" t="s">
        <v>1826</v>
      </c>
      <c r="C1662" s="2" t="s">
        <v>23</v>
      </c>
      <c r="D1662" s="2" t="s">
        <v>1886</v>
      </c>
      <c r="E1662" s="2" t="s">
        <v>1887</v>
      </c>
      <c r="F1662" s="2" t="s">
        <v>1941</v>
      </c>
      <c r="G1662" s="2" t="s">
        <v>1942</v>
      </c>
      <c r="H1662" s="2" t="s">
        <v>959</v>
      </c>
      <c r="I1662" s="25">
        <v>0.1</v>
      </c>
      <c r="J1662" s="2" t="s">
        <v>27</v>
      </c>
      <c r="K1662" s="2" t="s">
        <v>28</v>
      </c>
      <c r="L1662" s="2" t="s">
        <v>1268</v>
      </c>
      <c r="M1662" s="2" t="s">
        <v>254</v>
      </c>
      <c r="N1662" s="2" t="s">
        <v>30</v>
      </c>
      <c r="O1662" s="2" t="s">
        <v>1850</v>
      </c>
      <c r="P1662" s="2" t="s">
        <v>1790</v>
      </c>
      <c r="Q1662" s="2">
        <v>796</v>
      </c>
      <c r="R1662" s="2" t="s">
        <v>33</v>
      </c>
      <c r="S1662" s="2">
        <v>4</v>
      </c>
      <c r="T1662" s="4">
        <v>12500</v>
      </c>
      <c r="U1662" s="4">
        <f t="shared" si="60"/>
        <v>50000</v>
      </c>
      <c r="V1662" s="4">
        <f t="shared" si="61"/>
        <v>56000.000000000007</v>
      </c>
      <c r="W1662" s="2" t="s">
        <v>34</v>
      </c>
      <c r="X1662" s="2">
        <v>2013</v>
      </c>
      <c r="Y1662" s="2"/>
    </row>
    <row r="1663" spans="2:25" ht="114.75" x14ac:dyDescent="0.2">
      <c r="B1663" s="2" t="s">
        <v>1827</v>
      </c>
      <c r="C1663" s="2" t="s">
        <v>23</v>
      </c>
      <c r="D1663" s="2" t="s">
        <v>1886</v>
      </c>
      <c r="E1663" s="2" t="s">
        <v>1887</v>
      </c>
      <c r="F1663" s="2" t="s">
        <v>1941</v>
      </c>
      <c r="G1663" s="2" t="s">
        <v>1942</v>
      </c>
      <c r="H1663" s="2" t="s">
        <v>959</v>
      </c>
      <c r="I1663" s="25">
        <v>0.1</v>
      </c>
      <c r="J1663" s="2" t="s">
        <v>27</v>
      </c>
      <c r="K1663" s="2" t="s">
        <v>28</v>
      </c>
      <c r="L1663" s="2" t="s">
        <v>1268</v>
      </c>
      <c r="M1663" s="2" t="s">
        <v>3967</v>
      </c>
      <c r="N1663" s="2" t="s">
        <v>30</v>
      </c>
      <c r="O1663" s="2" t="s">
        <v>1850</v>
      </c>
      <c r="P1663" s="2" t="s">
        <v>1790</v>
      </c>
      <c r="Q1663" s="2">
        <v>796</v>
      </c>
      <c r="R1663" s="2" t="s">
        <v>33</v>
      </c>
      <c r="S1663" s="2">
        <v>6</v>
      </c>
      <c r="T1663" s="4">
        <v>12500</v>
      </c>
      <c r="U1663" s="4">
        <f t="shared" si="60"/>
        <v>75000</v>
      </c>
      <c r="V1663" s="4">
        <f t="shared" si="61"/>
        <v>84000.000000000015</v>
      </c>
      <c r="W1663" s="2" t="s">
        <v>34</v>
      </c>
      <c r="X1663" s="2">
        <v>2013</v>
      </c>
      <c r="Y1663" s="2"/>
    </row>
    <row r="1664" spans="2:25" ht="102" x14ac:dyDescent="0.2">
      <c r="B1664" s="2" t="s">
        <v>1828</v>
      </c>
      <c r="C1664" s="2" t="s">
        <v>23</v>
      </c>
      <c r="D1664" s="2" t="s">
        <v>1886</v>
      </c>
      <c r="E1664" s="2" t="s">
        <v>1887</v>
      </c>
      <c r="F1664" s="2" t="s">
        <v>1943</v>
      </c>
      <c r="G1664" s="2" t="s">
        <v>1944</v>
      </c>
      <c r="H1664" s="2" t="s">
        <v>959</v>
      </c>
      <c r="I1664" s="25">
        <v>0.1</v>
      </c>
      <c r="J1664" s="2" t="s">
        <v>27</v>
      </c>
      <c r="K1664" s="2" t="s">
        <v>28</v>
      </c>
      <c r="L1664" s="2" t="s">
        <v>1268</v>
      </c>
      <c r="M1664" s="2" t="s">
        <v>188</v>
      </c>
      <c r="N1664" s="2" t="s">
        <v>30</v>
      </c>
      <c r="O1664" s="2" t="s">
        <v>1850</v>
      </c>
      <c r="P1664" s="2" t="s">
        <v>1790</v>
      </c>
      <c r="Q1664" s="2">
        <v>796</v>
      </c>
      <c r="R1664" s="2" t="s">
        <v>33</v>
      </c>
      <c r="S1664" s="2">
        <v>4</v>
      </c>
      <c r="T1664" s="4">
        <v>12500</v>
      </c>
      <c r="U1664" s="4">
        <f t="shared" si="60"/>
        <v>50000</v>
      </c>
      <c r="V1664" s="4">
        <f t="shared" si="61"/>
        <v>56000.000000000007</v>
      </c>
      <c r="W1664" s="2" t="s">
        <v>34</v>
      </c>
      <c r="X1664" s="2">
        <v>2013</v>
      </c>
      <c r="Y1664" s="2"/>
    </row>
    <row r="1665" spans="2:25" ht="102" x14ac:dyDescent="0.2">
      <c r="B1665" s="2" t="s">
        <v>1829</v>
      </c>
      <c r="C1665" s="2" t="s">
        <v>23</v>
      </c>
      <c r="D1665" s="2" t="s">
        <v>1886</v>
      </c>
      <c r="E1665" s="2" t="s">
        <v>1887</v>
      </c>
      <c r="F1665" s="2" t="s">
        <v>1943</v>
      </c>
      <c r="G1665" s="2" t="s">
        <v>1944</v>
      </c>
      <c r="H1665" s="2" t="s">
        <v>959</v>
      </c>
      <c r="I1665" s="25">
        <v>0.1</v>
      </c>
      <c r="J1665" s="2" t="s">
        <v>27</v>
      </c>
      <c r="K1665" s="2" t="s">
        <v>28</v>
      </c>
      <c r="L1665" s="2" t="s">
        <v>1268</v>
      </c>
      <c r="M1665" s="2" t="s">
        <v>3967</v>
      </c>
      <c r="N1665" s="2" t="s">
        <v>30</v>
      </c>
      <c r="O1665" s="2" t="s">
        <v>1850</v>
      </c>
      <c r="P1665" s="2" t="s">
        <v>1790</v>
      </c>
      <c r="Q1665" s="2">
        <v>796</v>
      </c>
      <c r="R1665" s="2" t="s">
        <v>33</v>
      </c>
      <c r="S1665" s="2">
        <v>4</v>
      </c>
      <c r="T1665" s="4">
        <v>12500</v>
      </c>
      <c r="U1665" s="4">
        <f t="shared" si="60"/>
        <v>50000</v>
      </c>
      <c r="V1665" s="4">
        <f t="shared" si="61"/>
        <v>56000.000000000007</v>
      </c>
      <c r="W1665" s="2" t="s">
        <v>34</v>
      </c>
      <c r="X1665" s="2">
        <v>2013</v>
      </c>
      <c r="Y1665" s="2"/>
    </row>
    <row r="1666" spans="2:25" ht="102" x14ac:dyDescent="0.2">
      <c r="B1666" s="2" t="s">
        <v>1834</v>
      </c>
      <c r="C1666" s="2" t="s">
        <v>23</v>
      </c>
      <c r="D1666" s="2" t="s">
        <v>1886</v>
      </c>
      <c r="E1666" s="2" t="s">
        <v>1887</v>
      </c>
      <c r="F1666" s="2" t="s">
        <v>1943</v>
      </c>
      <c r="G1666" s="2" t="s">
        <v>1944</v>
      </c>
      <c r="H1666" s="2" t="s">
        <v>959</v>
      </c>
      <c r="I1666" s="25">
        <v>0.1</v>
      </c>
      <c r="J1666" s="2" t="s">
        <v>27</v>
      </c>
      <c r="K1666" s="2" t="s">
        <v>28</v>
      </c>
      <c r="L1666" s="2" t="s">
        <v>1268</v>
      </c>
      <c r="M1666" s="2" t="s">
        <v>484</v>
      </c>
      <c r="N1666" s="2" t="s">
        <v>30</v>
      </c>
      <c r="O1666" s="2" t="s">
        <v>1850</v>
      </c>
      <c r="P1666" s="2" t="s">
        <v>1790</v>
      </c>
      <c r="Q1666" s="2">
        <v>796</v>
      </c>
      <c r="R1666" s="2" t="s">
        <v>33</v>
      </c>
      <c r="S1666" s="2">
        <v>2</v>
      </c>
      <c r="T1666" s="4">
        <v>12500</v>
      </c>
      <c r="U1666" s="4">
        <f t="shared" si="60"/>
        <v>25000</v>
      </c>
      <c r="V1666" s="4">
        <f t="shared" si="61"/>
        <v>28000.000000000004</v>
      </c>
      <c r="W1666" s="2" t="s">
        <v>34</v>
      </c>
      <c r="X1666" s="2">
        <v>2013</v>
      </c>
      <c r="Y1666" s="2"/>
    </row>
    <row r="1667" spans="2:25" ht="102" x14ac:dyDescent="0.2">
      <c r="B1667" s="2" t="s">
        <v>1835</v>
      </c>
      <c r="C1667" s="2" t="s">
        <v>23</v>
      </c>
      <c r="D1667" s="2" t="s">
        <v>1886</v>
      </c>
      <c r="E1667" s="2" t="s">
        <v>1887</v>
      </c>
      <c r="F1667" s="2" t="s">
        <v>1943</v>
      </c>
      <c r="G1667" s="2" t="s">
        <v>1944</v>
      </c>
      <c r="H1667" s="2" t="s">
        <v>959</v>
      </c>
      <c r="I1667" s="25">
        <v>0.1</v>
      </c>
      <c r="J1667" s="2" t="s">
        <v>27</v>
      </c>
      <c r="K1667" s="2" t="s">
        <v>28</v>
      </c>
      <c r="L1667" s="2" t="s">
        <v>1268</v>
      </c>
      <c r="M1667" s="2" t="s">
        <v>517</v>
      </c>
      <c r="N1667" s="2" t="s">
        <v>30</v>
      </c>
      <c r="O1667" s="2" t="s">
        <v>1850</v>
      </c>
      <c r="P1667" s="2" t="s">
        <v>1790</v>
      </c>
      <c r="Q1667" s="2">
        <v>796</v>
      </c>
      <c r="R1667" s="2" t="s">
        <v>33</v>
      </c>
      <c r="S1667" s="2">
        <v>8</v>
      </c>
      <c r="T1667" s="4">
        <v>12500</v>
      </c>
      <c r="U1667" s="4">
        <f t="shared" si="60"/>
        <v>100000</v>
      </c>
      <c r="V1667" s="4">
        <f t="shared" si="61"/>
        <v>112000.00000000001</v>
      </c>
      <c r="W1667" s="2" t="s">
        <v>34</v>
      </c>
      <c r="X1667" s="2">
        <v>2013</v>
      </c>
      <c r="Y1667" s="2"/>
    </row>
    <row r="1668" spans="2:25" ht="255" x14ac:dyDescent="0.2">
      <c r="B1668" s="2" t="s">
        <v>1836</v>
      </c>
      <c r="C1668" s="2" t="s">
        <v>23</v>
      </c>
      <c r="D1668" s="2" t="s">
        <v>1886</v>
      </c>
      <c r="E1668" s="2" t="s">
        <v>1887</v>
      </c>
      <c r="F1668" s="2" t="s">
        <v>1945</v>
      </c>
      <c r="G1668" s="2" t="s">
        <v>1946</v>
      </c>
      <c r="H1668" s="2" t="s">
        <v>959</v>
      </c>
      <c r="I1668" s="25">
        <v>0.1</v>
      </c>
      <c r="J1668" s="2" t="s">
        <v>27</v>
      </c>
      <c r="K1668" s="2" t="s">
        <v>28</v>
      </c>
      <c r="L1668" s="2" t="s">
        <v>1268</v>
      </c>
      <c r="M1668" s="2" t="s">
        <v>29</v>
      </c>
      <c r="N1668" s="2" t="s">
        <v>30</v>
      </c>
      <c r="O1668" s="2" t="s">
        <v>1850</v>
      </c>
      <c r="P1668" s="2" t="s">
        <v>1790</v>
      </c>
      <c r="Q1668" s="2">
        <v>796</v>
      </c>
      <c r="R1668" s="2" t="s">
        <v>33</v>
      </c>
      <c r="S1668" s="2">
        <v>4</v>
      </c>
      <c r="T1668" s="4">
        <v>3200</v>
      </c>
      <c r="U1668" s="4">
        <f t="shared" si="60"/>
        <v>12800</v>
      </c>
      <c r="V1668" s="4">
        <f t="shared" si="61"/>
        <v>14336.000000000002</v>
      </c>
      <c r="W1668" s="2" t="s">
        <v>34</v>
      </c>
      <c r="X1668" s="2">
        <v>2013</v>
      </c>
      <c r="Y1668" s="2"/>
    </row>
    <row r="1669" spans="2:25" ht="102" x14ac:dyDescent="0.2">
      <c r="B1669" s="2" t="s">
        <v>1837</v>
      </c>
      <c r="C1669" s="2" t="s">
        <v>23</v>
      </c>
      <c r="D1669" s="2" t="s">
        <v>1886</v>
      </c>
      <c r="E1669" s="2" t="s">
        <v>1887</v>
      </c>
      <c r="F1669" s="2" t="s">
        <v>1947</v>
      </c>
      <c r="G1669" s="2" t="s">
        <v>1948</v>
      </c>
      <c r="H1669" s="2" t="s">
        <v>959</v>
      </c>
      <c r="I1669" s="25">
        <v>0.1</v>
      </c>
      <c r="J1669" s="2" t="s">
        <v>27</v>
      </c>
      <c r="K1669" s="2" t="s">
        <v>28</v>
      </c>
      <c r="L1669" s="2" t="s">
        <v>1268</v>
      </c>
      <c r="M1669" s="2" t="s">
        <v>29</v>
      </c>
      <c r="N1669" s="2" t="s">
        <v>30</v>
      </c>
      <c r="O1669" s="2" t="s">
        <v>1850</v>
      </c>
      <c r="P1669" s="2" t="s">
        <v>1790</v>
      </c>
      <c r="Q1669" s="2">
        <v>796</v>
      </c>
      <c r="R1669" s="2" t="s">
        <v>33</v>
      </c>
      <c r="S1669" s="2">
        <v>2</v>
      </c>
      <c r="T1669" s="4">
        <v>35000</v>
      </c>
      <c r="U1669" s="4">
        <f t="shared" si="60"/>
        <v>70000</v>
      </c>
      <c r="V1669" s="4">
        <f t="shared" si="61"/>
        <v>78400.000000000015</v>
      </c>
      <c r="W1669" s="2" t="s">
        <v>34</v>
      </c>
      <c r="X1669" s="2">
        <v>2013</v>
      </c>
      <c r="Y1669" s="2"/>
    </row>
    <row r="1670" spans="2:25" ht="102" x14ac:dyDescent="0.2">
      <c r="B1670" s="2" t="s">
        <v>1838</v>
      </c>
      <c r="C1670" s="2" t="s">
        <v>23</v>
      </c>
      <c r="D1670" s="2" t="s">
        <v>1886</v>
      </c>
      <c r="E1670" s="2" t="s">
        <v>1887</v>
      </c>
      <c r="F1670" s="2" t="s">
        <v>1949</v>
      </c>
      <c r="G1670" s="2" t="s">
        <v>1950</v>
      </c>
      <c r="H1670" s="2" t="s">
        <v>959</v>
      </c>
      <c r="I1670" s="25">
        <v>0.1</v>
      </c>
      <c r="J1670" s="2" t="s">
        <v>27</v>
      </c>
      <c r="K1670" s="2" t="s">
        <v>28</v>
      </c>
      <c r="L1670" s="2" t="s">
        <v>1268</v>
      </c>
      <c r="M1670" s="2" t="s">
        <v>29</v>
      </c>
      <c r="N1670" s="2" t="s">
        <v>30</v>
      </c>
      <c r="O1670" s="2" t="s">
        <v>1850</v>
      </c>
      <c r="P1670" s="2" t="s">
        <v>1790</v>
      </c>
      <c r="Q1670" s="2">
        <v>796</v>
      </c>
      <c r="R1670" s="2" t="s">
        <v>33</v>
      </c>
      <c r="S1670" s="2">
        <v>2</v>
      </c>
      <c r="T1670" s="4">
        <v>50500</v>
      </c>
      <c r="U1670" s="4">
        <f t="shared" si="60"/>
        <v>101000</v>
      </c>
      <c r="V1670" s="4">
        <f t="shared" si="61"/>
        <v>113120.00000000001</v>
      </c>
      <c r="W1670" s="2" t="s">
        <v>34</v>
      </c>
      <c r="X1670" s="2">
        <v>2013</v>
      </c>
      <c r="Y1670" s="2"/>
    </row>
    <row r="1671" spans="2:25" ht="102" x14ac:dyDescent="0.2">
      <c r="B1671" s="2" t="s">
        <v>1839</v>
      </c>
      <c r="C1671" s="2" t="s">
        <v>23</v>
      </c>
      <c r="D1671" s="2" t="s">
        <v>1886</v>
      </c>
      <c r="E1671" s="2" t="s">
        <v>1887</v>
      </c>
      <c r="F1671" s="2" t="s">
        <v>1951</v>
      </c>
      <c r="G1671" s="2" t="s">
        <v>1950</v>
      </c>
      <c r="H1671" s="2" t="s">
        <v>959</v>
      </c>
      <c r="I1671" s="25">
        <v>0.1</v>
      </c>
      <c r="J1671" s="2" t="s">
        <v>27</v>
      </c>
      <c r="K1671" s="2" t="s">
        <v>28</v>
      </c>
      <c r="L1671" s="2" t="s">
        <v>1268</v>
      </c>
      <c r="M1671" s="2" t="s">
        <v>29</v>
      </c>
      <c r="N1671" s="2" t="s">
        <v>30</v>
      </c>
      <c r="O1671" s="2" t="s">
        <v>1850</v>
      </c>
      <c r="P1671" s="2" t="s">
        <v>1790</v>
      </c>
      <c r="Q1671" s="2">
        <v>796</v>
      </c>
      <c r="R1671" s="2" t="s">
        <v>33</v>
      </c>
      <c r="S1671" s="2">
        <v>2</v>
      </c>
      <c r="T1671" s="4">
        <v>50500</v>
      </c>
      <c r="U1671" s="4">
        <f t="shared" si="60"/>
        <v>101000</v>
      </c>
      <c r="V1671" s="4">
        <f t="shared" si="61"/>
        <v>113120.00000000001</v>
      </c>
      <c r="W1671" s="2" t="s">
        <v>34</v>
      </c>
      <c r="X1671" s="2">
        <v>2013</v>
      </c>
      <c r="Y1671" s="2"/>
    </row>
    <row r="1672" spans="2:25" ht="102" x14ac:dyDescent="0.2">
      <c r="B1672" s="2" t="s">
        <v>1840</v>
      </c>
      <c r="C1672" s="2" t="s">
        <v>23</v>
      </c>
      <c r="D1672" s="2" t="s">
        <v>1886</v>
      </c>
      <c r="E1672" s="2" t="s">
        <v>1887</v>
      </c>
      <c r="F1672" s="2" t="s">
        <v>1952</v>
      </c>
      <c r="G1672" s="2" t="s">
        <v>1950</v>
      </c>
      <c r="H1672" s="2" t="s">
        <v>959</v>
      </c>
      <c r="I1672" s="25">
        <v>0.1</v>
      </c>
      <c r="J1672" s="2" t="s">
        <v>27</v>
      </c>
      <c r="K1672" s="2" t="s">
        <v>28</v>
      </c>
      <c r="L1672" s="2" t="s">
        <v>1268</v>
      </c>
      <c r="M1672" s="2" t="s">
        <v>29</v>
      </c>
      <c r="N1672" s="2" t="s">
        <v>30</v>
      </c>
      <c r="O1672" s="2" t="s">
        <v>1850</v>
      </c>
      <c r="P1672" s="2" t="s">
        <v>1790</v>
      </c>
      <c r="Q1672" s="2">
        <v>796</v>
      </c>
      <c r="R1672" s="2" t="s">
        <v>33</v>
      </c>
      <c r="S1672" s="2">
        <v>2</v>
      </c>
      <c r="T1672" s="4">
        <v>50500</v>
      </c>
      <c r="U1672" s="4">
        <f t="shared" si="60"/>
        <v>101000</v>
      </c>
      <c r="V1672" s="4">
        <f t="shared" si="61"/>
        <v>113120.00000000001</v>
      </c>
      <c r="W1672" s="2" t="s">
        <v>34</v>
      </c>
      <c r="X1672" s="2">
        <v>2013</v>
      </c>
      <c r="Y1672" s="2"/>
    </row>
    <row r="1673" spans="2:25" ht="102" x14ac:dyDescent="0.2">
      <c r="B1673" s="2" t="s">
        <v>1841</v>
      </c>
      <c r="C1673" s="2" t="s">
        <v>23</v>
      </c>
      <c r="D1673" s="2" t="s">
        <v>1886</v>
      </c>
      <c r="E1673" s="2" t="s">
        <v>1887</v>
      </c>
      <c r="F1673" s="2" t="s">
        <v>1953</v>
      </c>
      <c r="G1673" s="2" t="s">
        <v>1950</v>
      </c>
      <c r="H1673" s="2" t="s">
        <v>959</v>
      </c>
      <c r="I1673" s="25">
        <v>0.1</v>
      </c>
      <c r="J1673" s="2" t="s">
        <v>27</v>
      </c>
      <c r="K1673" s="2" t="s">
        <v>28</v>
      </c>
      <c r="L1673" s="2" t="s">
        <v>1268</v>
      </c>
      <c r="M1673" s="2" t="s">
        <v>319</v>
      </c>
      <c r="N1673" s="2" t="s">
        <v>30</v>
      </c>
      <c r="O1673" s="2" t="s">
        <v>1850</v>
      </c>
      <c r="P1673" s="2" t="s">
        <v>1790</v>
      </c>
      <c r="Q1673" s="2">
        <v>796</v>
      </c>
      <c r="R1673" s="2" t="s">
        <v>33</v>
      </c>
      <c r="S1673" s="2">
        <v>2</v>
      </c>
      <c r="T1673" s="4">
        <v>12000</v>
      </c>
      <c r="U1673" s="4">
        <f t="shared" si="60"/>
        <v>24000</v>
      </c>
      <c r="V1673" s="4">
        <f t="shared" si="61"/>
        <v>26880.000000000004</v>
      </c>
      <c r="W1673" s="2" t="s">
        <v>34</v>
      </c>
      <c r="X1673" s="2">
        <v>2013</v>
      </c>
      <c r="Y1673" s="2"/>
    </row>
    <row r="1674" spans="2:25" ht="102" x14ac:dyDescent="0.2">
      <c r="B1674" s="2" t="s">
        <v>1842</v>
      </c>
      <c r="C1674" s="2" t="s">
        <v>23</v>
      </c>
      <c r="D1674" s="2" t="s">
        <v>1886</v>
      </c>
      <c r="E1674" s="2" t="s">
        <v>1887</v>
      </c>
      <c r="F1674" s="2" t="s">
        <v>1954</v>
      </c>
      <c r="G1674" s="2" t="s">
        <v>1955</v>
      </c>
      <c r="H1674" s="2" t="s">
        <v>959</v>
      </c>
      <c r="I1674" s="25">
        <v>0.1</v>
      </c>
      <c r="J1674" s="2" t="s">
        <v>27</v>
      </c>
      <c r="K1674" s="2" t="s">
        <v>28</v>
      </c>
      <c r="L1674" s="2" t="s">
        <v>1268</v>
      </c>
      <c r="M1674" s="2" t="s">
        <v>319</v>
      </c>
      <c r="N1674" s="2" t="s">
        <v>30</v>
      </c>
      <c r="O1674" s="2" t="s">
        <v>1850</v>
      </c>
      <c r="P1674" s="2" t="s">
        <v>1790</v>
      </c>
      <c r="Q1674" s="2">
        <v>796</v>
      </c>
      <c r="R1674" s="2" t="s">
        <v>33</v>
      </c>
      <c r="S1674" s="2">
        <v>2</v>
      </c>
      <c r="T1674" s="4">
        <v>6900</v>
      </c>
      <c r="U1674" s="4">
        <f t="shared" si="60"/>
        <v>13800</v>
      </c>
      <c r="V1674" s="4">
        <f t="shared" si="61"/>
        <v>15456.000000000002</v>
      </c>
      <c r="W1674" s="2" t="s">
        <v>34</v>
      </c>
      <c r="X1674" s="2">
        <v>2013</v>
      </c>
      <c r="Y1674" s="2"/>
    </row>
    <row r="1675" spans="2:25" ht="102" x14ac:dyDescent="0.2">
      <c r="B1675" s="2" t="s">
        <v>1843</v>
      </c>
      <c r="C1675" s="2" t="s">
        <v>23</v>
      </c>
      <c r="D1675" s="2" t="s">
        <v>1886</v>
      </c>
      <c r="E1675" s="2" t="s">
        <v>1887</v>
      </c>
      <c r="F1675" s="2" t="s">
        <v>1956</v>
      </c>
      <c r="G1675" s="2" t="s">
        <v>1957</v>
      </c>
      <c r="H1675" s="2" t="s">
        <v>959</v>
      </c>
      <c r="I1675" s="25">
        <v>0.1</v>
      </c>
      <c r="J1675" s="2" t="s">
        <v>27</v>
      </c>
      <c r="K1675" s="2" t="s">
        <v>28</v>
      </c>
      <c r="L1675" s="2" t="s">
        <v>1268</v>
      </c>
      <c r="M1675" s="2" t="s">
        <v>29</v>
      </c>
      <c r="N1675" s="2" t="s">
        <v>30</v>
      </c>
      <c r="O1675" s="2" t="s">
        <v>1850</v>
      </c>
      <c r="P1675" s="2" t="s">
        <v>1790</v>
      </c>
      <c r="Q1675" s="2">
        <v>796</v>
      </c>
      <c r="R1675" s="2" t="s">
        <v>33</v>
      </c>
      <c r="S1675" s="2">
        <v>1</v>
      </c>
      <c r="T1675" s="4">
        <v>40200</v>
      </c>
      <c r="U1675" s="4">
        <f t="shared" si="60"/>
        <v>40200</v>
      </c>
      <c r="V1675" s="4">
        <f t="shared" si="61"/>
        <v>45024.000000000007</v>
      </c>
      <c r="W1675" s="2" t="s">
        <v>34</v>
      </c>
      <c r="X1675" s="2">
        <v>2013</v>
      </c>
      <c r="Y1675" s="2"/>
    </row>
    <row r="1676" spans="2:25" ht="102" x14ac:dyDescent="0.2">
      <c r="B1676" s="2" t="s">
        <v>1844</v>
      </c>
      <c r="C1676" s="2" t="s">
        <v>23</v>
      </c>
      <c r="D1676" s="2" t="s">
        <v>1886</v>
      </c>
      <c r="E1676" s="2" t="s">
        <v>1887</v>
      </c>
      <c r="F1676" s="2" t="s">
        <v>1958</v>
      </c>
      <c r="G1676" s="2" t="s">
        <v>1959</v>
      </c>
      <c r="H1676" s="2" t="s">
        <v>959</v>
      </c>
      <c r="I1676" s="25">
        <v>0.1</v>
      </c>
      <c r="J1676" s="2" t="s">
        <v>27</v>
      </c>
      <c r="K1676" s="2" t="s">
        <v>28</v>
      </c>
      <c r="L1676" s="2" t="s">
        <v>1268</v>
      </c>
      <c r="M1676" s="2" t="s">
        <v>319</v>
      </c>
      <c r="N1676" s="2" t="s">
        <v>30</v>
      </c>
      <c r="O1676" s="2" t="s">
        <v>1850</v>
      </c>
      <c r="P1676" s="2" t="s">
        <v>1790</v>
      </c>
      <c r="Q1676" s="2">
        <v>796</v>
      </c>
      <c r="R1676" s="2" t="s">
        <v>33</v>
      </c>
      <c r="S1676" s="2">
        <v>2</v>
      </c>
      <c r="T1676" s="4">
        <v>12500</v>
      </c>
      <c r="U1676" s="4">
        <f t="shared" si="60"/>
        <v>25000</v>
      </c>
      <c r="V1676" s="4">
        <f t="shared" si="61"/>
        <v>28000.000000000004</v>
      </c>
      <c r="W1676" s="2" t="s">
        <v>34</v>
      </c>
      <c r="X1676" s="2">
        <v>2013</v>
      </c>
      <c r="Y1676" s="2"/>
    </row>
    <row r="1677" spans="2:25" ht="229.5" x14ac:dyDescent="0.2">
      <c r="B1677" s="2" t="s">
        <v>1845</v>
      </c>
      <c r="C1677" s="2" t="s">
        <v>23</v>
      </c>
      <c r="D1677" s="2" t="s">
        <v>1886</v>
      </c>
      <c r="E1677" s="2" t="s">
        <v>1887</v>
      </c>
      <c r="F1677" s="2" t="s">
        <v>1960</v>
      </c>
      <c r="G1677" s="2" t="s">
        <v>1961</v>
      </c>
      <c r="H1677" s="2" t="s">
        <v>959</v>
      </c>
      <c r="I1677" s="25">
        <v>0.1</v>
      </c>
      <c r="J1677" s="2" t="s">
        <v>27</v>
      </c>
      <c r="K1677" s="2" t="s">
        <v>28</v>
      </c>
      <c r="L1677" s="2" t="s">
        <v>1268</v>
      </c>
      <c r="M1677" s="2" t="s">
        <v>29</v>
      </c>
      <c r="N1677" s="2" t="s">
        <v>30</v>
      </c>
      <c r="O1677" s="2" t="s">
        <v>1850</v>
      </c>
      <c r="P1677" s="2" t="s">
        <v>1790</v>
      </c>
      <c r="Q1677" s="2">
        <v>796</v>
      </c>
      <c r="R1677" s="2" t="s">
        <v>33</v>
      </c>
      <c r="S1677" s="2">
        <v>1</v>
      </c>
      <c r="T1677" s="4">
        <v>6000</v>
      </c>
      <c r="U1677" s="4">
        <f t="shared" si="60"/>
        <v>6000</v>
      </c>
      <c r="V1677" s="4">
        <f t="shared" si="61"/>
        <v>6720.0000000000009</v>
      </c>
      <c r="W1677" s="2" t="s">
        <v>34</v>
      </c>
      <c r="X1677" s="2">
        <v>2013</v>
      </c>
      <c r="Y1677" s="2"/>
    </row>
    <row r="1678" spans="2:25" ht="102" x14ac:dyDescent="0.2">
      <c r="B1678" s="2" t="s">
        <v>1846</v>
      </c>
      <c r="C1678" s="2" t="s">
        <v>23</v>
      </c>
      <c r="D1678" s="2" t="s">
        <v>1886</v>
      </c>
      <c r="E1678" s="2" t="s">
        <v>1887</v>
      </c>
      <c r="F1678" s="2" t="s">
        <v>1962</v>
      </c>
      <c r="G1678" s="2" t="s">
        <v>1963</v>
      </c>
      <c r="H1678" s="2" t="s">
        <v>959</v>
      </c>
      <c r="I1678" s="25">
        <v>0.1</v>
      </c>
      <c r="J1678" s="2" t="s">
        <v>27</v>
      </c>
      <c r="K1678" s="2" t="s">
        <v>28</v>
      </c>
      <c r="L1678" s="2" t="s">
        <v>1268</v>
      </c>
      <c r="M1678" s="2" t="s">
        <v>29</v>
      </c>
      <c r="N1678" s="2" t="s">
        <v>30</v>
      </c>
      <c r="O1678" s="2" t="s">
        <v>1850</v>
      </c>
      <c r="P1678" s="2" t="s">
        <v>1790</v>
      </c>
      <c r="Q1678" s="2">
        <v>796</v>
      </c>
      <c r="R1678" s="2" t="s">
        <v>33</v>
      </c>
      <c r="S1678" s="2">
        <v>2</v>
      </c>
      <c r="T1678" s="4">
        <v>7800</v>
      </c>
      <c r="U1678" s="4">
        <f t="shared" si="60"/>
        <v>15600</v>
      </c>
      <c r="V1678" s="4">
        <f t="shared" si="61"/>
        <v>17472</v>
      </c>
      <c r="W1678" s="2" t="s">
        <v>34</v>
      </c>
      <c r="X1678" s="2">
        <v>2013</v>
      </c>
      <c r="Y1678" s="2"/>
    </row>
    <row r="1679" spans="2:25" ht="102" x14ac:dyDescent="0.2">
      <c r="B1679" s="2" t="s">
        <v>4384</v>
      </c>
      <c r="C1679" s="2" t="s">
        <v>23</v>
      </c>
      <c r="D1679" s="2" t="s">
        <v>1886</v>
      </c>
      <c r="E1679" s="2" t="s">
        <v>1887</v>
      </c>
      <c r="F1679" s="2" t="s">
        <v>1964</v>
      </c>
      <c r="G1679" s="2" t="s">
        <v>1965</v>
      </c>
      <c r="H1679" s="2" t="s">
        <v>959</v>
      </c>
      <c r="I1679" s="25">
        <v>0.1</v>
      </c>
      <c r="J1679" s="2" t="s">
        <v>27</v>
      </c>
      <c r="K1679" s="2" t="s">
        <v>28</v>
      </c>
      <c r="L1679" s="2" t="s">
        <v>1268</v>
      </c>
      <c r="M1679" s="2" t="s">
        <v>29</v>
      </c>
      <c r="N1679" s="2" t="s">
        <v>30</v>
      </c>
      <c r="O1679" s="2" t="s">
        <v>1850</v>
      </c>
      <c r="P1679" s="2" t="s">
        <v>1790</v>
      </c>
      <c r="Q1679" s="2">
        <v>796</v>
      </c>
      <c r="R1679" s="2" t="s">
        <v>33</v>
      </c>
      <c r="S1679" s="2">
        <v>2</v>
      </c>
      <c r="T1679" s="4">
        <v>14000</v>
      </c>
      <c r="U1679" s="4">
        <f t="shared" si="60"/>
        <v>28000</v>
      </c>
      <c r="V1679" s="4">
        <f t="shared" si="61"/>
        <v>31360.000000000004</v>
      </c>
      <c r="W1679" s="2" t="s">
        <v>34</v>
      </c>
      <c r="X1679" s="2">
        <v>2013</v>
      </c>
      <c r="Y1679" s="2"/>
    </row>
    <row r="1680" spans="2:25" ht="102" x14ac:dyDescent="0.2">
      <c r="B1680" s="2" t="s">
        <v>4385</v>
      </c>
      <c r="C1680" s="2" t="s">
        <v>23</v>
      </c>
      <c r="D1680" s="2" t="s">
        <v>1886</v>
      </c>
      <c r="E1680" s="2" t="s">
        <v>1887</v>
      </c>
      <c r="F1680" s="2" t="s">
        <v>1966</v>
      </c>
      <c r="G1680" s="2" t="s">
        <v>1967</v>
      </c>
      <c r="H1680" s="2" t="s">
        <v>959</v>
      </c>
      <c r="I1680" s="25">
        <v>0.1</v>
      </c>
      <c r="J1680" s="2" t="s">
        <v>27</v>
      </c>
      <c r="K1680" s="2" t="s">
        <v>28</v>
      </c>
      <c r="L1680" s="2" t="s">
        <v>1268</v>
      </c>
      <c r="M1680" s="2" t="s">
        <v>29</v>
      </c>
      <c r="N1680" s="2" t="s">
        <v>30</v>
      </c>
      <c r="O1680" s="2" t="s">
        <v>1850</v>
      </c>
      <c r="P1680" s="2" t="s">
        <v>1790</v>
      </c>
      <c r="Q1680" s="2">
        <v>796</v>
      </c>
      <c r="R1680" s="2" t="s">
        <v>33</v>
      </c>
      <c r="S1680" s="2">
        <v>2</v>
      </c>
      <c r="T1680" s="4">
        <v>23000</v>
      </c>
      <c r="U1680" s="4">
        <f t="shared" si="60"/>
        <v>46000</v>
      </c>
      <c r="V1680" s="4">
        <f t="shared" si="61"/>
        <v>51520.000000000007</v>
      </c>
      <c r="W1680" s="2" t="s">
        <v>34</v>
      </c>
      <c r="X1680" s="2">
        <v>2013</v>
      </c>
      <c r="Y1680" s="2"/>
    </row>
    <row r="1681" spans="2:25" ht="102" x14ac:dyDescent="0.2">
      <c r="B1681" s="2" t="s">
        <v>1847</v>
      </c>
      <c r="C1681" s="2" t="s">
        <v>23</v>
      </c>
      <c r="D1681" s="2" t="s">
        <v>1886</v>
      </c>
      <c r="E1681" s="2" t="s">
        <v>1887</v>
      </c>
      <c r="F1681" s="2" t="s">
        <v>1968</v>
      </c>
      <c r="G1681" s="2"/>
      <c r="H1681" s="2" t="s">
        <v>959</v>
      </c>
      <c r="I1681" s="25">
        <v>0.1</v>
      </c>
      <c r="J1681" s="2" t="s">
        <v>27</v>
      </c>
      <c r="K1681" s="2" t="s">
        <v>28</v>
      </c>
      <c r="L1681" s="2" t="s">
        <v>1268</v>
      </c>
      <c r="M1681" s="2" t="s">
        <v>29</v>
      </c>
      <c r="N1681" s="2" t="s">
        <v>30</v>
      </c>
      <c r="O1681" s="2" t="s">
        <v>1850</v>
      </c>
      <c r="P1681" s="2" t="s">
        <v>1790</v>
      </c>
      <c r="Q1681" s="2">
        <v>796</v>
      </c>
      <c r="R1681" s="2" t="s">
        <v>33</v>
      </c>
      <c r="S1681" s="2">
        <v>2</v>
      </c>
      <c r="T1681" s="4">
        <v>23000</v>
      </c>
      <c r="U1681" s="4">
        <f t="shared" si="60"/>
        <v>46000</v>
      </c>
      <c r="V1681" s="4">
        <f t="shared" si="61"/>
        <v>51520.000000000007</v>
      </c>
      <c r="W1681" s="2" t="s">
        <v>34</v>
      </c>
      <c r="X1681" s="2">
        <v>2013</v>
      </c>
      <c r="Y1681" s="2"/>
    </row>
    <row r="1682" spans="2:25" ht="102" x14ac:dyDescent="0.2">
      <c r="B1682" s="2" t="s">
        <v>1851</v>
      </c>
      <c r="C1682" s="2" t="s">
        <v>23</v>
      </c>
      <c r="D1682" s="2" t="s">
        <v>1886</v>
      </c>
      <c r="E1682" s="2" t="s">
        <v>1887</v>
      </c>
      <c r="F1682" s="2" t="s">
        <v>1969</v>
      </c>
      <c r="G1682" s="2"/>
      <c r="H1682" s="2" t="s">
        <v>959</v>
      </c>
      <c r="I1682" s="25">
        <v>0.1</v>
      </c>
      <c r="J1682" s="2" t="s">
        <v>27</v>
      </c>
      <c r="K1682" s="2" t="s">
        <v>28</v>
      </c>
      <c r="L1682" s="2" t="s">
        <v>1268</v>
      </c>
      <c r="M1682" s="2" t="s">
        <v>29</v>
      </c>
      <c r="N1682" s="2" t="s">
        <v>30</v>
      </c>
      <c r="O1682" s="2" t="s">
        <v>1850</v>
      </c>
      <c r="P1682" s="2" t="s">
        <v>1790</v>
      </c>
      <c r="Q1682" s="2">
        <v>796</v>
      </c>
      <c r="R1682" s="2" t="s">
        <v>33</v>
      </c>
      <c r="S1682" s="2">
        <v>2</v>
      </c>
      <c r="T1682" s="4">
        <v>23000</v>
      </c>
      <c r="U1682" s="4">
        <f t="shared" si="60"/>
        <v>46000</v>
      </c>
      <c r="V1682" s="4">
        <f t="shared" si="61"/>
        <v>51520.000000000007</v>
      </c>
      <c r="W1682" s="2" t="s">
        <v>34</v>
      </c>
      <c r="X1682" s="2">
        <v>2013</v>
      </c>
      <c r="Y1682" s="2"/>
    </row>
    <row r="1683" spans="2:25" ht="102" x14ac:dyDescent="0.2">
      <c r="B1683" s="2" t="s">
        <v>1853</v>
      </c>
      <c r="C1683" s="2" t="s">
        <v>23</v>
      </c>
      <c r="D1683" s="2" t="s">
        <v>1886</v>
      </c>
      <c r="E1683" s="2" t="s">
        <v>1887</v>
      </c>
      <c r="F1683" s="2" t="s">
        <v>1970</v>
      </c>
      <c r="G1683" s="2"/>
      <c r="H1683" s="2" t="s">
        <v>959</v>
      </c>
      <c r="I1683" s="25">
        <v>0.1</v>
      </c>
      <c r="J1683" s="2" t="s">
        <v>27</v>
      </c>
      <c r="K1683" s="2" t="s">
        <v>28</v>
      </c>
      <c r="L1683" s="2" t="s">
        <v>1268</v>
      </c>
      <c r="M1683" s="2" t="s">
        <v>29</v>
      </c>
      <c r="N1683" s="2" t="s">
        <v>30</v>
      </c>
      <c r="O1683" s="2" t="s">
        <v>1850</v>
      </c>
      <c r="P1683" s="2" t="s">
        <v>1790</v>
      </c>
      <c r="Q1683" s="2">
        <v>796</v>
      </c>
      <c r="R1683" s="2" t="s">
        <v>33</v>
      </c>
      <c r="S1683" s="2">
        <v>2</v>
      </c>
      <c r="T1683" s="4">
        <v>23000</v>
      </c>
      <c r="U1683" s="4">
        <f t="shared" si="60"/>
        <v>46000</v>
      </c>
      <c r="V1683" s="4">
        <f t="shared" si="61"/>
        <v>51520.000000000007</v>
      </c>
      <c r="W1683" s="2" t="s">
        <v>34</v>
      </c>
      <c r="X1683" s="2">
        <v>2013</v>
      </c>
      <c r="Y1683" s="2"/>
    </row>
    <row r="1684" spans="2:25" ht="102" x14ac:dyDescent="0.2">
      <c r="B1684" s="2" t="s">
        <v>1854</v>
      </c>
      <c r="C1684" s="2" t="s">
        <v>23</v>
      </c>
      <c r="D1684" s="2" t="s">
        <v>1886</v>
      </c>
      <c r="E1684" s="2" t="s">
        <v>1887</v>
      </c>
      <c r="F1684" s="2" t="s">
        <v>1971</v>
      </c>
      <c r="G1684" s="2" t="s">
        <v>1972</v>
      </c>
      <c r="H1684" s="2" t="s">
        <v>959</v>
      </c>
      <c r="I1684" s="25">
        <v>0.1</v>
      </c>
      <c r="J1684" s="2" t="s">
        <v>27</v>
      </c>
      <c r="K1684" s="2" t="s">
        <v>28</v>
      </c>
      <c r="L1684" s="2" t="s">
        <v>1268</v>
      </c>
      <c r="M1684" s="2" t="s">
        <v>3967</v>
      </c>
      <c r="N1684" s="2" t="s">
        <v>30</v>
      </c>
      <c r="O1684" s="2" t="s">
        <v>1850</v>
      </c>
      <c r="P1684" s="2" t="s">
        <v>1790</v>
      </c>
      <c r="Q1684" s="2">
        <v>796</v>
      </c>
      <c r="R1684" s="2" t="s">
        <v>33</v>
      </c>
      <c r="S1684" s="2">
        <v>4</v>
      </c>
      <c r="T1684" s="4">
        <v>8100</v>
      </c>
      <c r="U1684" s="4">
        <f t="shared" si="60"/>
        <v>32400</v>
      </c>
      <c r="V1684" s="4">
        <f t="shared" si="61"/>
        <v>36288</v>
      </c>
      <c r="W1684" s="2" t="s">
        <v>34</v>
      </c>
      <c r="X1684" s="2">
        <v>2013</v>
      </c>
      <c r="Y1684" s="2"/>
    </row>
    <row r="1685" spans="2:25" ht="102" x14ac:dyDescent="0.2">
      <c r="B1685" s="2" t="s">
        <v>1855</v>
      </c>
      <c r="C1685" s="2" t="s">
        <v>23</v>
      </c>
      <c r="D1685" s="2" t="s">
        <v>1886</v>
      </c>
      <c r="E1685" s="2" t="s">
        <v>1887</v>
      </c>
      <c r="F1685" s="2" t="s">
        <v>1973</v>
      </c>
      <c r="G1685" s="2" t="s">
        <v>1974</v>
      </c>
      <c r="H1685" s="2" t="s">
        <v>959</v>
      </c>
      <c r="I1685" s="25">
        <v>0.1</v>
      </c>
      <c r="J1685" s="2" t="s">
        <v>27</v>
      </c>
      <c r="K1685" s="2" t="s">
        <v>28</v>
      </c>
      <c r="L1685" s="2" t="s">
        <v>1268</v>
      </c>
      <c r="M1685" s="2" t="s">
        <v>3967</v>
      </c>
      <c r="N1685" s="2" t="s">
        <v>30</v>
      </c>
      <c r="O1685" s="2" t="s">
        <v>1850</v>
      </c>
      <c r="P1685" s="2" t="s">
        <v>1790</v>
      </c>
      <c r="Q1685" s="2">
        <v>796</v>
      </c>
      <c r="R1685" s="2" t="s">
        <v>33</v>
      </c>
      <c r="S1685" s="2">
        <v>2</v>
      </c>
      <c r="T1685" s="4">
        <v>20500</v>
      </c>
      <c r="U1685" s="4">
        <f t="shared" si="60"/>
        <v>41000</v>
      </c>
      <c r="V1685" s="4">
        <f t="shared" si="61"/>
        <v>45920.000000000007</v>
      </c>
      <c r="W1685" s="2" t="s">
        <v>34</v>
      </c>
      <c r="X1685" s="2">
        <v>2013</v>
      </c>
      <c r="Y1685" s="2"/>
    </row>
    <row r="1686" spans="2:25" ht="102" x14ac:dyDescent="0.2">
      <c r="B1686" s="2" t="s">
        <v>1860</v>
      </c>
      <c r="C1686" s="2" t="s">
        <v>23</v>
      </c>
      <c r="D1686" s="2" t="s">
        <v>1886</v>
      </c>
      <c r="E1686" s="2" t="s">
        <v>1887</v>
      </c>
      <c r="F1686" s="2" t="s">
        <v>1975</v>
      </c>
      <c r="G1686" s="2" t="s">
        <v>1976</v>
      </c>
      <c r="H1686" s="2" t="s">
        <v>959</v>
      </c>
      <c r="I1686" s="25">
        <v>0.1</v>
      </c>
      <c r="J1686" s="2" t="s">
        <v>27</v>
      </c>
      <c r="K1686" s="2" t="s">
        <v>28</v>
      </c>
      <c r="L1686" s="2" t="s">
        <v>1268</v>
      </c>
      <c r="M1686" s="2" t="s">
        <v>29</v>
      </c>
      <c r="N1686" s="2" t="s">
        <v>30</v>
      </c>
      <c r="O1686" s="2" t="s">
        <v>1850</v>
      </c>
      <c r="P1686" s="2" t="s">
        <v>1790</v>
      </c>
      <c r="Q1686" s="2">
        <v>796</v>
      </c>
      <c r="R1686" s="2" t="s">
        <v>33</v>
      </c>
      <c r="S1686" s="2">
        <v>6</v>
      </c>
      <c r="T1686" s="4">
        <v>4500</v>
      </c>
      <c r="U1686" s="4">
        <f t="shared" si="60"/>
        <v>27000</v>
      </c>
      <c r="V1686" s="4">
        <f t="shared" ref="V1686:V1687" si="62">U1686*1.12</f>
        <v>30240.000000000004</v>
      </c>
      <c r="W1686" s="2" t="s">
        <v>34</v>
      </c>
      <c r="X1686" s="2">
        <v>2013</v>
      </c>
      <c r="Y1686" s="2"/>
    </row>
    <row r="1687" spans="2:25" ht="63.75" x14ac:dyDescent="0.2">
      <c r="B1687" s="2" t="s">
        <v>4399</v>
      </c>
      <c r="C1687" s="2" t="s">
        <v>23</v>
      </c>
      <c r="D1687" s="2" t="s">
        <v>4404</v>
      </c>
      <c r="E1687" s="2" t="s">
        <v>4405</v>
      </c>
      <c r="F1687" s="2" t="s">
        <v>4400</v>
      </c>
      <c r="G1687" s="2"/>
      <c r="H1687" s="2" t="s">
        <v>1344</v>
      </c>
      <c r="I1687" s="25">
        <v>0.9</v>
      </c>
      <c r="J1687" s="26">
        <v>711000000</v>
      </c>
      <c r="K1687" s="2" t="s">
        <v>4401</v>
      </c>
      <c r="L1687" s="2" t="s">
        <v>4395</v>
      </c>
      <c r="M1687" s="2" t="s">
        <v>4402</v>
      </c>
      <c r="N1687" s="2" t="s">
        <v>30</v>
      </c>
      <c r="O1687" s="2" t="s">
        <v>4403</v>
      </c>
      <c r="P1687" s="2" t="s">
        <v>3783</v>
      </c>
      <c r="Q1687" s="2">
        <v>796</v>
      </c>
      <c r="R1687" s="2" t="s">
        <v>33</v>
      </c>
      <c r="S1687" s="4">
        <v>1</v>
      </c>
      <c r="T1687" s="4">
        <v>385200</v>
      </c>
      <c r="U1687" s="4">
        <f t="shared" si="60"/>
        <v>385200</v>
      </c>
      <c r="V1687" s="4">
        <f t="shared" si="62"/>
        <v>431424.00000000006</v>
      </c>
      <c r="W1687" s="2" t="s">
        <v>34</v>
      </c>
      <c r="X1687" s="2">
        <v>2013</v>
      </c>
      <c r="Y1687" s="2"/>
    </row>
    <row r="1688" spans="2:25" ht="76.5" x14ac:dyDescent="0.2">
      <c r="B1688" s="2" t="s">
        <v>4406</v>
      </c>
      <c r="C1688" s="2" t="s">
        <v>23</v>
      </c>
      <c r="D1688" s="2" t="s">
        <v>4177</v>
      </c>
      <c r="E1688" s="2" t="s">
        <v>4178</v>
      </c>
      <c r="F1688" s="2" t="s">
        <v>1757</v>
      </c>
      <c r="G1688" s="27" t="s">
        <v>4407</v>
      </c>
      <c r="H1688" s="2" t="s">
        <v>1344</v>
      </c>
      <c r="I1688" s="25">
        <v>0.1</v>
      </c>
      <c r="J1688" s="2">
        <v>711000000</v>
      </c>
      <c r="K1688" s="2" t="s">
        <v>28</v>
      </c>
      <c r="L1688" s="2" t="s">
        <v>1268</v>
      </c>
      <c r="M1688" s="27" t="s">
        <v>4408</v>
      </c>
      <c r="N1688" s="2" t="s">
        <v>30</v>
      </c>
      <c r="O1688" s="2" t="s">
        <v>4227</v>
      </c>
      <c r="P1688" s="2" t="s">
        <v>1334</v>
      </c>
      <c r="Q1688" s="2">
        <v>796</v>
      </c>
      <c r="R1688" s="2" t="s">
        <v>33</v>
      </c>
      <c r="S1688" s="2">
        <v>300</v>
      </c>
      <c r="T1688" s="4">
        <v>1607.15</v>
      </c>
      <c r="U1688" s="4">
        <v>482142.85</v>
      </c>
      <c r="V1688" s="4">
        <v>540000</v>
      </c>
      <c r="W1688" s="2" t="s">
        <v>34</v>
      </c>
      <c r="X1688" s="2">
        <v>2013</v>
      </c>
      <c r="Y1688" s="2"/>
    </row>
    <row r="1689" spans="2:25" s="28" customFormat="1" ht="63.75" x14ac:dyDescent="0.25">
      <c r="B1689" s="2" t="s">
        <v>4409</v>
      </c>
      <c r="C1689" s="2" t="s">
        <v>23</v>
      </c>
      <c r="D1689" s="2" t="s">
        <v>4177</v>
      </c>
      <c r="E1689" s="2" t="s">
        <v>4178</v>
      </c>
      <c r="F1689" s="2" t="s">
        <v>1757</v>
      </c>
      <c r="G1689" s="27" t="s">
        <v>4410</v>
      </c>
      <c r="H1689" s="2" t="s">
        <v>1344</v>
      </c>
      <c r="I1689" s="25">
        <v>0.1</v>
      </c>
      <c r="J1689" s="2">
        <v>711000000</v>
      </c>
      <c r="K1689" s="2" t="s">
        <v>28</v>
      </c>
      <c r="L1689" s="2" t="s">
        <v>1268</v>
      </c>
      <c r="M1689" s="27" t="s">
        <v>4411</v>
      </c>
      <c r="N1689" s="2" t="s">
        <v>30</v>
      </c>
      <c r="O1689" s="2" t="s">
        <v>4227</v>
      </c>
      <c r="P1689" s="2" t="s">
        <v>1334</v>
      </c>
      <c r="Q1689" s="2">
        <v>796</v>
      </c>
      <c r="R1689" s="2" t="s">
        <v>33</v>
      </c>
      <c r="S1689" s="2">
        <v>408</v>
      </c>
      <c r="T1689" s="4">
        <v>1339.29</v>
      </c>
      <c r="U1689" s="4">
        <f>T1689*S1689</f>
        <v>546430.31999999995</v>
      </c>
      <c r="V1689" s="4">
        <v>612000</v>
      </c>
      <c r="W1689" s="2" t="s">
        <v>34</v>
      </c>
      <c r="X1689" s="2">
        <v>2013</v>
      </c>
      <c r="Y1689" s="2"/>
    </row>
    <row r="1690" spans="2:25" s="41" customFormat="1" ht="63.75" x14ac:dyDescent="0.2">
      <c r="B1690" s="2" t="s">
        <v>4422</v>
      </c>
      <c r="C1690" s="42" t="s">
        <v>23</v>
      </c>
      <c r="D1690" s="42" t="s">
        <v>4423</v>
      </c>
      <c r="E1690" s="42" t="s">
        <v>4424</v>
      </c>
      <c r="F1690" s="42" t="s">
        <v>4425</v>
      </c>
      <c r="G1690" s="42" t="s">
        <v>4426</v>
      </c>
      <c r="H1690" s="42" t="s">
        <v>1344</v>
      </c>
      <c r="I1690" s="43">
        <v>0.9</v>
      </c>
      <c r="J1690" s="42">
        <v>711000000</v>
      </c>
      <c r="K1690" s="42" t="s">
        <v>4401</v>
      </c>
      <c r="L1690" s="42" t="s">
        <v>1268</v>
      </c>
      <c r="M1690" s="42" t="s">
        <v>4402</v>
      </c>
      <c r="N1690" s="44" t="str">
        <f>N1693</f>
        <v>DDP</v>
      </c>
      <c r="O1690" s="42" t="s">
        <v>1771</v>
      </c>
      <c r="P1690" s="42" t="s">
        <v>1334</v>
      </c>
      <c r="Q1690" s="42">
        <v>839</v>
      </c>
      <c r="R1690" s="42" t="s">
        <v>4427</v>
      </c>
      <c r="S1690" s="45">
        <v>3</v>
      </c>
      <c r="T1690" s="45">
        <v>30000</v>
      </c>
      <c r="U1690" s="45">
        <f>S1690*T1690</f>
        <v>90000</v>
      </c>
      <c r="V1690" s="45">
        <f t="shared" ref="V1690:V1696" si="63">U1690*1.12</f>
        <v>100800.00000000001</v>
      </c>
      <c r="W1690" s="42"/>
      <c r="X1690" s="42">
        <v>2013</v>
      </c>
      <c r="Y1690" s="42"/>
    </row>
    <row r="1691" spans="2:25" s="41" customFormat="1" ht="63.75" x14ac:dyDescent="0.2">
      <c r="B1691" s="2" t="s">
        <v>4428</v>
      </c>
      <c r="C1691" s="42" t="s">
        <v>23</v>
      </c>
      <c r="D1691" s="42" t="s">
        <v>4429</v>
      </c>
      <c r="E1691" s="42" t="s">
        <v>4430</v>
      </c>
      <c r="F1691" s="42" t="s">
        <v>4431</v>
      </c>
      <c r="G1691" s="42"/>
      <c r="H1691" s="42" t="s">
        <v>1344</v>
      </c>
      <c r="I1691" s="43">
        <v>0.9</v>
      </c>
      <c r="J1691" s="42">
        <v>711000000</v>
      </c>
      <c r="K1691" s="42" t="s">
        <v>4401</v>
      </c>
      <c r="L1691" s="42" t="s">
        <v>1268</v>
      </c>
      <c r="M1691" s="42" t="s">
        <v>4402</v>
      </c>
      <c r="N1691" s="44" t="str">
        <f>N1693</f>
        <v>DDP</v>
      </c>
      <c r="O1691" s="42" t="s">
        <v>1771</v>
      </c>
      <c r="P1691" s="42" t="s">
        <v>1334</v>
      </c>
      <c r="Q1691" s="42">
        <v>796</v>
      </c>
      <c r="R1691" s="42" t="s">
        <v>4432</v>
      </c>
      <c r="S1691" s="45">
        <v>1</v>
      </c>
      <c r="T1691" s="45">
        <v>18000</v>
      </c>
      <c r="U1691" s="45">
        <f>T1691*S1691</f>
        <v>18000</v>
      </c>
      <c r="V1691" s="45">
        <f t="shared" si="63"/>
        <v>20160.000000000004</v>
      </c>
      <c r="W1691" s="42"/>
      <c r="X1691" s="42">
        <v>2013</v>
      </c>
      <c r="Y1691" s="42"/>
    </row>
    <row r="1692" spans="2:25" s="41" customFormat="1" ht="53.25" customHeight="1" x14ac:dyDescent="0.2">
      <c r="B1692" s="2" t="s">
        <v>4433</v>
      </c>
      <c r="C1692" s="42" t="s">
        <v>23</v>
      </c>
      <c r="D1692" s="42" t="s">
        <v>4434</v>
      </c>
      <c r="E1692" s="42" t="s">
        <v>4435</v>
      </c>
      <c r="F1692" s="42" t="s">
        <v>4436</v>
      </c>
      <c r="G1692" s="42" t="s">
        <v>4437</v>
      </c>
      <c r="H1692" s="42" t="s">
        <v>1344</v>
      </c>
      <c r="I1692" s="43">
        <v>0.9</v>
      </c>
      <c r="J1692" s="42">
        <f t="shared" ref="J1692:J1697" si="64">J1691</f>
        <v>711000000</v>
      </c>
      <c r="K1692" s="42" t="s">
        <v>4401</v>
      </c>
      <c r="L1692" s="42" t="s">
        <v>1268</v>
      </c>
      <c r="M1692" s="42" t="s">
        <v>4402</v>
      </c>
      <c r="N1692" s="44" t="str">
        <f>N1693</f>
        <v>DDP</v>
      </c>
      <c r="O1692" s="42" t="s">
        <v>1771</v>
      </c>
      <c r="P1692" s="42" t="s">
        <v>1334</v>
      </c>
      <c r="Q1692" s="42">
        <v>796</v>
      </c>
      <c r="R1692" s="42" t="s">
        <v>4432</v>
      </c>
      <c r="S1692" s="45">
        <v>2</v>
      </c>
      <c r="T1692" s="45">
        <v>12000</v>
      </c>
      <c r="U1692" s="45">
        <f>T1692*S1692</f>
        <v>24000</v>
      </c>
      <c r="V1692" s="45">
        <f t="shared" si="63"/>
        <v>26880.000000000004</v>
      </c>
      <c r="W1692" s="42"/>
      <c r="X1692" s="42">
        <v>2013</v>
      </c>
      <c r="Y1692" s="42"/>
    </row>
    <row r="1693" spans="2:25" s="41" customFormat="1" ht="66" customHeight="1" x14ac:dyDescent="0.2">
      <c r="B1693" s="2" t="s">
        <v>4438</v>
      </c>
      <c r="C1693" s="31" t="s">
        <v>4413</v>
      </c>
      <c r="D1693" s="34" t="s">
        <v>4439</v>
      </c>
      <c r="E1693" s="36" t="s">
        <v>4440</v>
      </c>
      <c r="F1693" s="36" t="s">
        <v>4441</v>
      </c>
      <c r="G1693" s="31"/>
      <c r="H1693" s="34" t="s">
        <v>1344</v>
      </c>
      <c r="I1693" s="46">
        <v>0.9</v>
      </c>
      <c r="J1693" s="42">
        <f t="shared" si="64"/>
        <v>711000000</v>
      </c>
      <c r="K1693" s="34" t="s">
        <v>4401</v>
      </c>
      <c r="L1693" s="42" t="s">
        <v>1268</v>
      </c>
      <c r="M1693" s="34" t="s">
        <v>4402</v>
      </c>
      <c r="N1693" s="34" t="s">
        <v>30</v>
      </c>
      <c r="O1693" s="42" t="s">
        <v>1771</v>
      </c>
      <c r="P1693" s="34" t="s">
        <v>1334</v>
      </c>
      <c r="Q1693" s="47">
        <v>112</v>
      </c>
      <c r="R1693" s="34" t="s">
        <v>985</v>
      </c>
      <c r="S1693" s="34">
        <v>60</v>
      </c>
      <c r="T1693" s="34">
        <v>250</v>
      </c>
      <c r="U1693" s="48">
        <f>S1693*T1693</f>
        <v>15000</v>
      </c>
      <c r="V1693" s="34">
        <f t="shared" si="63"/>
        <v>16800</v>
      </c>
      <c r="W1693" s="34"/>
      <c r="X1693" s="47">
        <v>2013</v>
      </c>
      <c r="Y1693" s="48"/>
    </row>
    <row r="1694" spans="2:25" s="41" customFormat="1" ht="63.75" x14ac:dyDescent="0.2">
      <c r="B1694" s="2" t="s">
        <v>4442</v>
      </c>
      <c r="C1694" s="31" t="s">
        <v>23</v>
      </c>
      <c r="D1694" s="34" t="s">
        <v>4443</v>
      </c>
      <c r="E1694" s="36" t="s">
        <v>4444</v>
      </c>
      <c r="F1694" s="36" t="s">
        <v>4445</v>
      </c>
      <c r="G1694" s="31"/>
      <c r="H1694" s="34" t="s">
        <v>1344</v>
      </c>
      <c r="I1694" s="46">
        <v>0.9</v>
      </c>
      <c r="J1694" s="42">
        <f t="shared" si="64"/>
        <v>711000000</v>
      </c>
      <c r="K1694" s="34" t="s">
        <v>4401</v>
      </c>
      <c r="L1694" s="42" t="s">
        <v>1268</v>
      </c>
      <c r="M1694" s="34" t="s">
        <v>4402</v>
      </c>
      <c r="N1694" s="34" t="str">
        <f>N1693</f>
        <v>DDP</v>
      </c>
      <c r="O1694" s="42" t="s">
        <v>1771</v>
      </c>
      <c r="P1694" s="34" t="s">
        <v>1334</v>
      </c>
      <c r="Q1694" s="42">
        <v>796</v>
      </c>
      <c r="R1694" s="34" t="s">
        <v>4432</v>
      </c>
      <c r="S1694" s="34">
        <v>300</v>
      </c>
      <c r="T1694" s="34">
        <v>20</v>
      </c>
      <c r="U1694" s="48">
        <f>T1694*S1694</f>
        <v>6000</v>
      </c>
      <c r="V1694" s="34">
        <f t="shared" si="63"/>
        <v>6720.0000000000009</v>
      </c>
      <c r="W1694" s="34"/>
      <c r="X1694" s="47">
        <v>2013</v>
      </c>
      <c r="Y1694" s="48"/>
    </row>
    <row r="1695" spans="2:25" s="41" customFormat="1" ht="63.75" x14ac:dyDescent="0.2">
      <c r="B1695" s="2" t="s">
        <v>4446</v>
      </c>
      <c r="C1695" s="31" t="s">
        <v>23</v>
      </c>
      <c r="D1695" s="49" t="s">
        <v>4447</v>
      </c>
      <c r="E1695" s="39" t="s">
        <v>4448</v>
      </c>
      <c r="F1695" s="36" t="s">
        <v>4449</v>
      </c>
      <c r="G1695" s="31"/>
      <c r="H1695" s="34" t="s">
        <v>1344</v>
      </c>
      <c r="I1695" s="46">
        <v>0.9</v>
      </c>
      <c r="J1695" s="42">
        <f t="shared" si="64"/>
        <v>711000000</v>
      </c>
      <c r="K1695" s="34" t="s">
        <v>4401</v>
      </c>
      <c r="L1695" s="42" t="s">
        <v>1268</v>
      </c>
      <c r="M1695" s="34" t="s">
        <v>4402</v>
      </c>
      <c r="N1695" s="34" t="str">
        <f>N1694</f>
        <v>DDP</v>
      </c>
      <c r="O1695" s="42" t="s">
        <v>1771</v>
      </c>
      <c r="P1695" s="34" t="s">
        <v>1334</v>
      </c>
      <c r="Q1695" s="42">
        <v>796</v>
      </c>
      <c r="R1695" s="34" t="s">
        <v>4432</v>
      </c>
      <c r="S1695" s="34">
        <v>3</v>
      </c>
      <c r="T1695" s="34">
        <v>2500</v>
      </c>
      <c r="U1695" s="48">
        <f>T1695*S1695</f>
        <v>7500</v>
      </c>
      <c r="V1695" s="34">
        <f t="shared" si="63"/>
        <v>8400</v>
      </c>
      <c r="W1695" s="34"/>
      <c r="X1695" s="47">
        <v>2013</v>
      </c>
      <c r="Y1695" s="48"/>
    </row>
    <row r="1696" spans="2:25" s="41" customFormat="1" ht="63.75" x14ac:dyDescent="0.2">
      <c r="B1696" s="2" t="s">
        <v>4450</v>
      </c>
      <c r="C1696" s="31" t="s">
        <v>23</v>
      </c>
      <c r="D1696" s="34" t="s">
        <v>4451</v>
      </c>
      <c r="E1696" s="36" t="s">
        <v>4452</v>
      </c>
      <c r="F1696" s="36" t="s">
        <v>4449</v>
      </c>
      <c r="G1696" s="31"/>
      <c r="H1696" s="34" t="s">
        <v>1344</v>
      </c>
      <c r="I1696" s="46">
        <v>0.9</v>
      </c>
      <c r="J1696" s="42">
        <f t="shared" si="64"/>
        <v>711000000</v>
      </c>
      <c r="K1696" s="34" t="s">
        <v>4401</v>
      </c>
      <c r="L1696" s="42" t="s">
        <v>1268</v>
      </c>
      <c r="M1696" s="34" t="s">
        <v>4402</v>
      </c>
      <c r="N1696" s="34" t="str">
        <f>N1695</f>
        <v>DDP</v>
      </c>
      <c r="O1696" s="42" t="s">
        <v>1771</v>
      </c>
      <c r="P1696" s="34" t="s">
        <v>1334</v>
      </c>
      <c r="Q1696" s="42">
        <v>796</v>
      </c>
      <c r="R1696" s="34" t="s">
        <v>4432</v>
      </c>
      <c r="S1696" s="34">
        <v>2</v>
      </c>
      <c r="T1696" s="34">
        <v>3500</v>
      </c>
      <c r="U1696" s="48">
        <f>T1696*S1696</f>
        <v>7000</v>
      </c>
      <c r="V1696" s="34">
        <f t="shared" si="63"/>
        <v>7840.0000000000009</v>
      </c>
      <c r="W1696" s="34"/>
      <c r="X1696" s="47">
        <v>2013</v>
      </c>
      <c r="Y1696" s="48"/>
    </row>
    <row r="1697" spans="2:25" s="50" customFormat="1" ht="63.75" x14ac:dyDescent="0.2">
      <c r="B1697" s="2" t="s">
        <v>4453</v>
      </c>
      <c r="C1697" s="31" t="s">
        <v>4413</v>
      </c>
      <c r="D1697" s="51" t="s">
        <v>4454</v>
      </c>
      <c r="E1697" s="36" t="s">
        <v>4455</v>
      </c>
      <c r="F1697" s="36" t="s">
        <v>4456</v>
      </c>
      <c r="G1697" s="31"/>
      <c r="H1697" s="34" t="s">
        <v>1344</v>
      </c>
      <c r="I1697" s="46">
        <v>0.9</v>
      </c>
      <c r="J1697" s="42">
        <f t="shared" si="64"/>
        <v>711000000</v>
      </c>
      <c r="K1697" s="34" t="s">
        <v>4401</v>
      </c>
      <c r="L1697" s="42" t="s">
        <v>1268</v>
      </c>
      <c r="M1697" s="34" t="s">
        <v>4402</v>
      </c>
      <c r="N1697" s="34" t="s">
        <v>30</v>
      </c>
      <c r="O1697" s="42" t="s">
        <v>1771</v>
      </c>
      <c r="P1697" s="34" t="s">
        <v>1334</v>
      </c>
      <c r="Q1697" s="42">
        <v>796</v>
      </c>
      <c r="R1697" s="34" t="s">
        <v>4432</v>
      </c>
      <c r="S1697" s="34">
        <v>3</v>
      </c>
      <c r="T1697" s="34">
        <v>7500</v>
      </c>
      <c r="U1697" s="48">
        <f>S1697*T1697</f>
        <v>22500</v>
      </c>
      <c r="V1697" s="34">
        <f>U1697*112%</f>
        <v>25200.000000000004</v>
      </c>
      <c r="W1697" s="34"/>
      <c r="X1697" s="47">
        <v>2012</v>
      </c>
      <c r="Y1697" s="48"/>
    </row>
    <row r="1698" spans="2:25" ht="28.5" customHeight="1" x14ac:dyDescent="0.2">
      <c r="B1698" s="98" t="s">
        <v>1977</v>
      </c>
      <c r="C1698" s="99"/>
      <c r="D1698" s="100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5">
        <f>SUM(U15:U1687)</f>
        <v>709844054.17999995</v>
      </c>
      <c r="V1698" s="15">
        <f>U1698*1.12</f>
        <v>795025340.68159997</v>
      </c>
      <c r="W1698" s="14"/>
      <c r="X1698" s="14"/>
      <c r="Y1698" s="14"/>
    </row>
    <row r="1699" spans="2:25" ht="63.75" x14ac:dyDescent="0.2">
      <c r="B1699" s="2" t="s">
        <v>1978</v>
      </c>
      <c r="C1699" s="2" t="s">
        <v>23</v>
      </c>
      <c r="D1699" s="2" t="s">
        <v>4197</v>
      </c>
      <c r="E1699" s="2" t="s">
        <v>1979</v>
      </c>
      <c r="F1699" s="2" t="s">
        <v>1980</v>
      </c>
      <c r="G1699" s="2"/>
      <c r="H1699" s="2" t="s">
        <v>1344</v>
      </c>
      <c r="I1699" s="25">
        <v>0.1</v>
      </c>
      <c r="J1699" s="2" t="s">
        <v>27</v>
      </c>
      <c r="K1699" s="2" t="s">
        <v>28</v>
      </c>
      <c r="L1699" s="2" t="s">
        <v>1734</v>
      </c>
      <c r="M1699" s="2" t="s">
        <v>29</v>
      </c>
      <c r="N1699" s="2" t="s">
        <v>30</v>
      </c>
      <c r="O1699" s="2" t="s">
        <v>4206</v>
      </c>
      <c r="P1699" s="2" t="s">
        <v>1334</v>
      </c>
      <c r="Q1699" s="2"/>
      <c r="R1699" s="2"/>
      <c r="S1699" s="2"/>
      <c r="T1699" s="2"/>
      <c r="U1699" s="4">
        <v>600000</v>
      </c>
      <c r="V1699" s="4">
        <f t="shared" ref="V1699:V1762" si="65">U1699*1.12</f>
        <v>672000.00000000012</v>
      </c>
      <c r="W1699" s="2" t="s">
        <v>34</v>
      </c>
      <c r="X1699" s="2">
        <v>2013</v>
      </c>
      <c r="Y1699" s="2"/>
    </row>
    <row r="1700" spans="2:25" ht="76.5" x14ac:dyDescent="0.2">
      <c r="B1700" s="2" t="s">
        <v>1981</v>
      </c>
      <c r="C1700" s="2" t="s">
        <v>23</v>
      </c>
      <c r="D1700" s="2" t="s">
        <v>1883</v>
      </c>
      <c r="E1700" s="2" t="s">
        <v>1982</v>
      </c>
      <c r="F1700" s="2" t="s">
        <v>1983</v>
      </c>
      <c r="G1700" s="2"/>
      <c r="H1700" s="2" t="s">
        <v>26</v>
      </c>
      <c r="I1700" s="25">
        <v>0.9</v>
      </c>
      <c r="J1700" s="2" t="s">
        <v>27</v>
      </c>
      <c r="K1700" s="2" t="s">
        <v>28</v>
      </c>
      <c r="L1700" s="2" t="s">
        <v>1268</v>
      </c>
      <c r="M1700" s="2" t="s">
        <v>155</v>
      </c>
      <c r="N1700" s="2" t="s">
        <v>30</v>
      </c>
      <c r="O1700" s="2" t="s">
        <v>1689</v>
      </c>
      <c r="P1700" s="2" t="s">
        <v>1334</v>
      </c>
      <c r="Q1700" s="2"/>
      <c r="R1700" s="2"/>
      <c r="S1700" s="2"/>
      <c r="T1700" s="2"/>
      <c r="U1700" s="4">
        <v>630000</v>
      </c>
      <c r="V1700" s="4">
        <f t="shared" si="65"/>
        <v>705600.00000000012</v>
      </c>
      <c r="W1700" s="2" t="s">
        <v>34</v>
      </c>
      <c r="X1700" s="2">
        <v>2013</v>
      </c>
      <c r="Y1700" s="2"/>
    </row>
    <row r="1701" spans="2:25" ht="76.5" x14ac:dyDescent="0.2">
      <c r="B1701" s="2" t="s">
        <v>1984</v>
      </c>
      <c r="C1701" s="2" t="s">
        <v>23</v>
      </c>
      <c r="D1701" s="2" t="s">
        <v>1883</v>
      </c>
      <c r="E1701" s="2" t="s">
        <v>1982</v>
      </c>
      <c r="F1701" s="2" t="s">
        <v>1983</v>
      </c>
      <c r="G1701" s="2"/>
      <c r="H1701" s="2" t="s">
        <v>26</v>
      </c>
      <c r="I1701" s="25">
        <v>0.9</v>
      </c>
      <c r="J1701" s="2" t="s">
        <v>27</v>
      </c>
      <c r="K1701" s="2" t="s">
        <v>28</v>
      </c>
      <c r="L1701" s="2" t="s">
        <v>1268</v>
      </c>
      <c r="M1701" s="2" t="s">
        <v>188</v>
      </c>
      <c r="N1701" s="2" t="s">
        <v>30</v>
      </c>
      <c r="O1701" s="2" t="s">
        <v>1689</v>
      </c>
      <c r="P1701" s="2" t="s">
        <v>1334</v>
      </c>
      <c r="Q1701" s="2"/>
      <c r="R1701" s="2"/>
      <c r="S1701" s="2"/>
      <c r="T1701" s="2"/>
      <c r="U1701" s="4">
        <v>420000</v>
      </c>
      <c r="V1701" s="4">
        <f t="shared" si="65"/>
        <v>470400.00000000006</v>
      </c>
      <c r="W1701" s="2" t="s">
        <v>34</v>
      </c>
      <c r="X1701" s="2">
        <v>2013</v>
      </c>
      <c r="Y1701" s="2"/>
    </row>
    <row r="1702" spans="2:25" ht="76.5" x14ac:dyDescent="0.2">
      <c r="B1702" s="2" t="s">
        <v>1985</v>
      </c>
      <c r="C1702" s="2" t="s">
        <v>23</v>
      </c>
      <c r="D1702" s="2" t="s">
        <v>1883</v>
      </c>
      <c r="E1702" s="2" t="s">
        <v>1982</v>
      </c>
      <c r="F1702" s="2" t="s">
        <v>1983</v>
      </c>
      <c r="G1702" s="2"/>
      <c r="H1702" s="2" t="s">
        <v>26</v>
      </c>
      <c r="I1702" s="25">
        <v>0.9</v>
      </c>
      <c r="J1702" s="2" t="s">
        <v>27</v>
      </c>
      <c r="K1702" s="2" t="s">
        <v>28</v>
      </c>
      <c r="L1702" s="2" t="s">
        <v>1268</v>
      </c>
      <c r="M1702" s="2" t="s">
        <v>221</v>
      </c>
      <c r="N1702" s="2" t="s">
        <v>30</v>
      </c>
      <c r="O1702" s="2" t="s">
        <v>1689</v>
      </c>
      <c r="P1702" s="2" t="s">
        <v>1334</v>
      </c>
      <c r="Q1702" s="2"/>
      <c r="R1702" s="2"/>
      <c r="S1702" s="2"/>
      <c r="T1702" s="2"/>
      <c r="U1702" s="4">
        <v>1050000</v>
      </c>
      <c r="V1702" s="4">
        <f t="shared" si="65"/>
        <v>1176000</v>
      </c>
      <c r="W1702" s="2" t="s">
        <v>34</v>
      </c>
      <c r="X1702" s="2">
        <v>2013</v>
      </c>
      <c r="Y1702" s="2"/>
    </row>
    <row r="1703" spans="2:25" ht="76.5" x14ac:dyDescent="0.2">
      <c r="B1703" s="2" t="s">
        <v>1986</v>
      </c>
      <c r="C1703" s="2" t="s">
        <v>23</v>
      </c>
      <c r="D1703" s="2" t="s">
        <v>1883</v>
      </c>
      <c r="E1703" s="2" t="s">
        <v>1982</v>
      </c>
      <c r="F1703" s="2" t="s">
        <v>1983</v>
      </c>
      <c r="G1703" s="2"/>
      <c r="H1703" s="2" t="s">
        <v>26</v>
      </c>
      <c r="I1703" s="25">
        <v>0.9</v>
      </c>
      <c r="J1703" s="2" t="s">
        <v>27</v>
      </c>
      <c r="K1703" s="2" t="s">
        <v>28</v>
      </c>
      <c r="L1703" s="2" t="s">
        <v>1268</v>
      </c>
      <c r="M1703" s="2" t="s">
        <v>550</v>
      </c>
      <c r="N1703" s="2" t="s">
        <v>30</v>
      </c>
      <c r="O1703" s="2" t="s">
        <v>1689</v>
      </c>
      <c r="P1703" s="2" t="s">
        <v>1334</v>
      </c>
      <c r="Q1703" s="2"/>
      <c r="R1703" s="2"/>
      <c r="S1703" s="2"/>
      <c r="T1703" s="2"/>
      <c r="U1703" s="4">
        <v>770000</v>
      </c>
      <c r="V1703" s="4">
        <f t="shared" si="65"/>
        <v>862400.00000000012</v>
      </c>
      <c r="W1703" s="2" t="s">
        <v>34</v>
      </c>
      <c r="X1703" s="2">
        <v>2013</v>
      </c>
      <c r="Y1703" s="2"/>
    </row>
    <row r="1704" spans="2:25" ht="76.5" x14ac:dyDescent="0.2">
      <c r="B1704" s="2" t="s">
        <v>1987</v>
      </c>
      <c r="C1704" s="2" t="s">
        <v>23</v>
      </c>
      <c r="D1704" s="2" t="s">
        <v>1883</v>
      </c>
      <c r="E1704" s="2" t="s">
        <v>1982</v>
      </c>
      <c r="F1704" s="2" t="s">
        <v>1983</v>
      </c>
      <c r="G1704" s="2"/>
      <c r="H1704" s="2" t="s">
        <v>26</v>
      </c>
      <c r="I1704" s="25">
        <v>0.9</v>
      </c>
      <c r="J1704" s="2" t="s">
        <v>27</v>
      </c>
      <c r="K1704" s="2" t="s">
        <v>28</v>
      </c>
      <c r="L1704" s="2" t="s">
        <v>1268</v>
      </c>
      <c r="M1704" s="2" t="s">
        <v>418</v>
      </c>
      <c r="N1704" s="2" t="s">
        <v>30</v>
      </c>
      <c r="O1704" s="2" t="s">
        <v>1689</v>
      </c>
      <c r="P1704" s="2" t="s">
        <v>1334</v>
      </c>
      <c r="Q1704" s="2"/>
      <c r="R1704" s="2"/>
      <c r="S1704" s="2"/>
      <c r="T1704" s="2"/>
      <c r="U1704" s="4">
        <v>700000</v>
      </c>
      <c r="V1704" s="4">
        <f t="shared" si="65"/>
        <v>784000.00000000012</v>
      </c>
      <c r="W1704" s="2" t="s">
        <v>34</v>
      </c>
      <c r="X1704" s="2">
        <v>2013</v>
      </c>
      <c r="Y1704" s="2"/>
    </row>
    <row r="1705" spans="2:25" ht="76.5" x14ac:dyDescent="0.2">
      <c r="B1705" s="2" t="s">
        <v>1988</v>
      </c>
      <c r="C1705" s="2" t="s">
        <v>23</v>
      </c>
      <c r="D1705" s="2" t="s">
        <v>1883</v>
      </c>
      <c r="E1705" s="2" t="s">
        <v>1982</v>
      </c>
      <c r="F1705" s="2" t="s">
        <v>1983</v>
      </c>
      <c r="G1705" s="2"/>
      <c r="H1705" s="2" t="s">
        <v>26</v>
      </c>
      <c r="I1705" s="25">
        <v>0.9</v>
      </c>
      <c r="J1705" s="2" t="s">
        <v>27</v>
      </c>
      <c r="K1705" s="2" t="s">
        <v>28</v>
      </c>
      <c r="L1705" s="2" t="s">
        <v>1268</v>
      </c>
      <c r="M1705" s="2" t="s">
        <v>484</v>
      </c>
      <c r="N1705" s="2" t="s">
        <v>30</v>
      </c>
      <c r="O1705" s="2" t="s">
        <v>1689</v>
      </c>
      <c r="P1705" s="2" t="s">
        <v>1334</v>
      </c>
      <c r="Q1705" s="2"/>
      <c r="R1705" s="2"/>
      <c r="S1705" s="2"/>
      <c r="T1705" s="2"/>
      <c r="U1705" s="4">
        <v>1470000</v>
      </c>
      <c r="V1705" s="4">
        <f t="shared" si="65"/>
        <v>1646400.0000000002</v>
      </c>
      <c r="W1705" s="2" t="s">
        <v>34</v>
      </c>
      <c r="X1705" s="2">
        <v>2013</v>
      </c>
      <c r="Y1705" s="2"/>
    </row>
    <row r="1706" spans="2:25" ht="76.5" x14ac:dyDescent="0.2">
      <c r="B1706" s="2" t="s">
        <v>1989</v>
      </c>
      <c r="C1706" s="2" t="s">
        <v>23</v>
      </c>
      <c r="D1706" s="2" t="s">
        <v>1883</v>
      </c>
      <c r="E1706" s="2" t="s">
        <v>1982</v>
      </c>
      <c r="F1706" s="2" t="s">
        <v>1983</v>
      </c>
      <c r="G1706" s="2"/>
      <c r="H1706" s="2" t="s">
        <v>26</v>
      </c>
      <c r="I1706" s="25">
        <v>0.9</v>
      </c>
      <c r="J1706" s="2" t="s">
        <v>27</v>
      </c>
      <c r="K1706" s="2" t="s">
        <v>28</v>
      </c>
      <c r="L1706" s="2" t="s">
        <v>1268</v>
      </c>
      <c r="M1706" s="2" t="s">
        <v>254</v>
      </c>
      <c r="N1706" s="2" t="s">
        <v>30</v>
      </c>
      <c r="O1706" s="2" t="s">
        <v>1689</v>
      </c>
      <c r="P1706" s="2" t="s">
        <v>1334</v>
      </c>
      <c r="Q1706" s="2"/>
      <c r="R1706" s="2"/>
      <c r="S1706" s="2"/>
      <c r="T1706" s="2"/>
      <c r="U1706" s="4">
        <v>560000</v>
      </c>
      <c r="V1706" s="4">
        <f t="shared" si="65"/>
        <v>627200.00000000012</v>
      </c>
      <c r="W1706" s="2" t="s">
        <v>34</v>
      </c>
      <c r="X1706" s="2">
        <v>2013</v>
      </c>
      <c r="Y1706" s="2"/>
    </row>
    <row r="1707" spans="2:25" ht="76.5" x14ac:dyDescent="0.2">
      <c r="B1707" s="2" t="s">
        <v>1990</v>
      </c>
      <c r="C1707" s="2" t="s">
        <v>23</v>
      </c>
      <c r="D1707" s="2" t="s">
        <v>1883</v>
      </c>
      <c r="E1707" s="2" t="s">
        <v>1982</v>
      </c>
      <c r="F1707" s="2" t="s">
        <v>1983</v>
      </c>
      <c r="G1707" s="2"/>
      <c r="H1707" s="2" t="s">
        <v>26</v>
      </c>
      <c r="I1707" s="25">
        <v>0.9</v>
      </c>
      <c r="J1707" s="2" t="s">
        <v>27</v>
      </c>
      <c r="K1707" s="2" t="s">
        <v>28</v>
      </c>
      <c r="L1707" s="2" t="s">
        <v>1268</v>
      </c>
      <c r="M1707" s="2" t="s">
        <v>385</v>
      </c>
      <c r="N1707" s="2" t="s">
        <v>30</v>
      </c>
      <c r="O1707" s="2" t="s">
        <v>1689</v>
      </c>
      <c r="P1707" s="2" t="s">
        <v>1334</v>
      </c>
      <c r="Q1707" s="2"/>
      <c r="R1707" s="2"/>
      <c r="S1707" s="2"/>
      <c r="T1707" s="2"/>
      <c r="U1707" s="4">
        <v>140000</v>
      </c>
      <c r="V1707" s="4">
        <f t="shared" si="65"/>
        <v>156800.00000000003</v>
      </c>
      <c r="W1707" s="2" t="s">
        <v>34</v>
      </c>
      <c r="X1707" s="2">
        <v>2013</v>
      </c>
      <c r="Y1707" s="2"/>
    </row>
    <row r="1708" spans="2:25" ht="76.5" x14ac:dyDescent="0.2">
      <c r="B1708" s="2" t="s">
        <v>1991</v>
      </c>
      <c r="C1708" s="2" t="s">
        <v>23</v>
      </c>
      <c r="D1708" s="2" t="s">
        <v>1883</v>
      </c>
      <c r="E1708" s="2" t="s">
        <v>1982</v>
      </c>
      <c r="F1708" s="2" t="s">
        <v>1983</v>
      </c>
      <c r="G1708" s="2"/>
      <c r="H1708" s="2" t="s">
        <v>26</v>
      </c>
      <c r="I1708" s="25">
        <v>0.9</v>
      </c>
      <c r="J1708" s="2" t="s">
        <v>27</v>
      </c>
      <c r="K1708" s="2" t="s">
        <v>28</v>
      </c>
      <c r="L1708" s="2" t="s">
        <v>1268</v>
      </c>
      <c r="M1708" s="2" t="s">
        <v>3967</v>
      </c>
      <c r="N1708" s="2" t="s">
        <v>30</v>
      </c>
      <c r="O1708" s="2" t="s">
        <v>1689</v>
      </c>
      <c r="P1708" s="2" t="s">
        <v>1334</v>
      </c>
      <c r="Q1708" s="2"/>
      <c r="R1708" s="2"/>
      <c r="S1708" s="2"/>
      <c r="T1708" s="2"/>
      <c r="U1708" s="4">
        <v>700000</v>
      </c>
      <c r="V1708" s="4">
        <f t="shared" si="65"/>
        <v>784000.00000000012</v>
      </c>
      <c r="W1708" s="2" t="s">
        <v>34</v>
      </c>
      <c r="X1708" s="2">
        <v>2013</v>
      </c>
      <c r="Y1708" s="2"/>
    </row>
    <row r="1709" spans="2:25" ht="76.5" x14ac:dyDescent="0.2">
      <c r="B1709" s="2" t="s">
        <v>1992</v>
      </c>
      <c r="C1709" s="2" t="s">
        <v>23</v>
      </c>
      <c r="D1709" s="2" t="s">
        <v>1883</v>
      </c>
      <c r="E1709" s="2" t="s">
        <v>1982</v>
      </c>
      <c r="F1709" s="2" t="s">
        <v>1983</v>
      </c>
      <c r="G1709" s="2"/>
      <c r="H1709" s="2" t="s">
        <v>26</v>
      </c>
      <c r="I1709" s="25">
        <v>0.9</v>
      </c>
      <c r="J1709" s="2" t="s">
        <v>27</v>
      </c>
      <c r="K1709" s="2" t="s">
        <v>28</v>
      </c>
      <c r="L1709" s="2" t="s">
        <v>1268</v>
      </c>
      <c r="M1709" s="2" t="s">
        <v>352</v>
      </c>
      <c r="N1709" s="2" t="s">
        <v>30</v>
      </c>
      <c r="O1709" s="2" t="s">
        <v>1689</v>
      </c>
      <c r="P1709" s="2" t="s">
        <v>1334</v>
      </c>
      <c r="Q1709" s="2"/>
      <c r="R1709" s="2"/>
      <c r="S1709" s="2"/>
      <c r="T1709" s="2"/>
      <c r="U1709" s="4">
        <v>840000</v>
      </c>
      <c r="V1709" s="4">
        <f t="shared" si="65"/>
        <v>940800.00000000012</v>
      </c>
      <c r="W1709" s="2" t="s">
        <v>34</v>
      </c>
      <c r="X1709" s="2">
        <v>2013</v>
      </c>
      <c r="Y1709" s="2"/>
    </row>
    <row r="1710" spans="2:25" ht="76.5" x14ac:dyDescent="0.2">
      <c r="B1710" s="2" t="s">
        <v>1993</v>
      </c>
      <c r="C1710" s="2" t="s">
        <v>23</v>
      </c>
      <c r="D1710" s="2" t="s">
        <v>1883</v>
      </c>
      <c r="E1710" s="2" t="s">
        <v>1982</v>
      </c>
      <c r="F1710" s="2" t="s">
        <v>1983</v>
      </c>
      <c r="G1710" s="2"/>
      <c r="H1710" s="2" t="s">
        <v>26</v>
      </c>
      <c r="I1710" s="25">
        <v>0.9</v>
      </c>
      <c r="J1710" s="2" t="s">
        <v>27</v>
      </c>
      <c r="K1710" s="2" t="s">
        <v>28</v>
      </c>
      <c r="L1710" s="2" t="s">
        <v>1268</v>
      </c>
      <c r="M1710" s="2" t="s">
        <v>517</v>
      </c>
      <c r="N1710" s="2" t="s">
        <v>30</v>
      </c>
      <c r="O1710" s="2" t="s">
        <v>1689</v>
      </c>
      <c r="P1710" s="2" t="s">
        <v>1334</v>
      </c>
      <c r="Q1710" s="2"/>
      <c r="R1710" s="2"/>
      <c r="S1710" s="2"/>
      <c r="T1710" s="2"/>
      <c r="U1710" s="4">
        <v>350000</v>
      </c>
      <c r="V1710" s="4">
        <f t="shared" si="65"/>
        <v>392000.00000000006</v>
      </c>
      <c r="W1710" s="2" t="s">
        <v>34</v>
      </c>
      <c r="X1710" s="2">
        <v>2013</v>
      </c>
      <c r="Y1710" s="2"/>
    </row>
    <row r="1711" spans="2:25" ht="63.75" x14ac:dyDescent="0.2">
      <c r="B1711" s="2" t="s">
        <v>1994</v>
      </c>
      <c r="C1711" s="2" t="s">
        <v>23</v>
      </c>
      <c r="D1711" s="2" t="s">
        <v>1883</v>
      </c>
      <c r="E1711" s="2" t="s">
        <v>1995</v>
      </c>
      <c r="F1711" s="2" t="s">
        <v>1996</v>
      </c>
      <c r="G1711" s="2" t="s">
        <v>1997</v>
      </c>
      <c r="H1711" s="2" t="s">
        <v>26</v>
      </c>
      <c r="I1711" s="25">
        <v>0.9</v>
      </c>
      <c r="J1711" s="2" t="s">
        <v>27</v>
      </c>
      <c r="K1711" s="2" t="s">
        <v>28</v>
      </c>
      <c r="L1711" s="2" t="s">
        <v>1268</v>
      </c>
      <c r="M1711" s="2" t="s">
        <v>29</v>
      </c>
      <c r="N1711" s="2" t="s">
        <v>30</v>
      </c>
      <c r="O1711" s="2" t="s">
        <v>1689</v>
      </c>
      <c r="P1711" s="2" t="s">
        <v>1334</v>
      </c>
      <c r="Q1711" s="2"/>
      <c r="R1711" s="2"/>
      <c r="S1711" s="2"/>
      <c r="T1711" s="2"/>
      <c r="U1711" s="4">
        <v>500000</v>
      </c>
      <c r="V1711" s="4">
        <f t="shared" si="65"/>
        <v>560000</v>
      </c>
      <c r="W1711" s="2" t="s">
        <v>34</v>
      </c>
      <c r="X1711" s="2">
        <v>2013</v>
      </c>
      <c r="Y1711" s="2"/>
    </row>
    <row r="1712" spans="2:25" ht="63.75" x14ac:dyDescent="0.2">
      <c r="B1712" s="2" t="s">
        <v>1998</v>
      </c>
      <c r="C1712" s="2" t="s">
        <v>23</v>
      </c>
      <c r="D1712" s="2" t="s">
        <v>1883</v>
      </c>
      <c r="E1712" s="2" t="s">
        <v>1995</v>
      </c>
      <c r="F1712" s="2" t="s">
        <v>1999</v>
      </c>
      <c r="G1712" s="2" t="s">
        <v>2000</v>
      </c>
      <c r="H1712" s="2" t="s">
        <v>26</v>
      </c>
      <c r="I1712" s="25">
        <v>0.9</v>
      </c>
      <c r="J1712" s="2" t="s">
        <v>27</v>
      </c>
      <c r="K1712" s="2" t="s">
        <v>28</v>
      </c>
      <c r="L1712" s="2" t="s">
        <v>1268</v>
      </c>
      <c r="M1712" s="2" t="s">
        <v>29</v>
      </c>
      <c r="N1712" s="2" t="s">
        <v>30</v>
      </c>
      <c r="O1712" s="2" t="s">
        <v>1689</v>
      </c>
      <c r="P1712" s="2" t="s">
        <v>1334</v>
      </c>
      <c r="Q1712" s="2"/>
      <c r="R1712" s="2"/>
      <c r="S1712" s="2"/>
      <c r="T1712" s="2"/>
      <c r="U1712" s="4">
        <v>350000</v>
      </c>
      <c r="V1712" s="4">
        <f t="shared" si="65"/>
        <v>392000.00000000006</v>
      </c>
      <c r="W1712" s="2" t="s">
        <v>34</v>
      </c>
      <c r="X1712" s="2">
        <v>2013</v>
      </c>
      <c r="Y1712" s="2"/>
    </row>
    <row r="1713" spans="2:25" ht="63.75" x14ac:dyDescent="0.2">
      <c r="B1713" s="2" t="s">
        <v>2001</v>
      </c>
      <c r="C1713" s="2" t="s">
        <v>23</v>
      </c>
      <c r="D1713" s="2" t="s">
        <v>1883</v>
      </c>
      <c r="E1713" s="2" t="s">
        <v>1995</v>
      </c>
      <c r="F1713" s="2" t="s">
        <v>1999</v>
      </c>
      <c r="G1713" s="2" t="s">
        <v>2002</v>
      </c>
      <c r="H1713" s="2" t="s">
        <v>26</v>
      </c>
      <c r="I1713" s="25">
        <v>0.9</v>
      </c>
      <c r="J1713" s="2" t="s">
        <v>27</v>
      </c>
      <c r="K1713" s="2" t="s">
        <v>28</v>
      </c>
      <c r="L1713" s="2" t="s">
        <v>1268</v>
      </c>
      <c r="M1713" s="2" t="s">
        <v>29</v>
      </c>
      <c r="N1713" s="2" t="s">
        <v>30</v>
      </c>
      <c r="O1713" s="2" t="s">
        <v>1689</v>
      </c>
      <c r="P1713" s="2" t="s">
        <v>1334</v>
      </c>
      <c r="Q1713" s="2"/>
      <c r="R1713" s="2"/>
      <c r="S1713" s="2"/>
      <c r="T1713" s="2"/>
      <c r="U1713" s="4">
        <v>350000</v>
      </c>
      <c r="V1713" s="4">
        <f t="shared" si="65"/>
        <v>392000.00000000006</v>
      </c>
      <c r="W1713" s="2" t="s">
        <v>34</v>
      </c>
      <c r="X1713" s="2">
        <v>2013</v>
      </c>
      <c r="Y1713" s="2"/>
    </row>
    <row r="1714" spans="2:25" ht="63.75" x14ac:dyDescent="0.2">
      <c r="B1714" s="2" t="s">
        <v>2003</v>
      </c>
      <c r="C1714" s="2" t="s">
        <v>23</v>
      </c>
      <c r="D1714" s="2" t="s">
        <v>1883</v>
      </c>
      <c r="E1714" s="2" t="s">
        <v>1995</v>
      </c>
      <c r="F1714" s="2" t="s">
        <v>2004</v>
      </c>
      <c r="G1714" s="2" t="s">
        <v>2005</v>
      </c>
      <c r="H1714" s="2" t="s">
        <v>26</v>
      </c>
      <c r="I1714" s="25">
        <v>0.9</v>
      </c>
      <c r="J1714" s="2" t="s">
        <v>27</v>
      </c>
      <c r="K1714" s="2" t="s">
        <v>28</v>
      </c>
      <c r="L1714" s="2" t="s">
        <v>1268</v>
      </c>
      <c r="M1714" s="2" t="s">
        <v>29</v>
      </c>
      <c r="N1714" s="2" t="s">
        <v>30</v>
      </c>
      <c r="O1714" s="2" t="s">
        <v>1689</v>
      </c>
      <c r="P1714" s="2" t="s">
        <v>1334</v>
      </c>
      <c r="Q1714" s="2"/>
      <c r="R1714" s="2"/>
      <c r="S1714" s="2"/>
      <c r="T1714" s="2"/>
      <c r="U1714" s="4">
        <v>350000</v>
      </c>
      <c r="V1714" s="4">
        <f t="shared" si="65"/>
        <v>392000.00000000006</v>
      </c>
      <c r="W1714" s="2" t="s">
        <v>34</v>
      </c>
      <c r="X1714" s="2">
        <v>2013</v>
      </c>
      <c r="Y1714" s="2"/>
    </row>
    <row r="1715" spans="2:25" ht="63.75" x14ac:dyDescent="0.2">
      <c r="B1715" s="2" t="s">
        <v>2006</v>
      </c>
      <c r="C1715" s="2" t="s">
        <v>23</v>
      </c>
      <c r="D1715" s="2" t="s">
        <v>1883</v>
      </c>
      <c r="E1715" s="2" t="s">
        <v>1995</v>
      </c>
      <c r="F1715" s="2" t="s">
        <v>2004</v>
      </c>
      <c r="G1715" s="2" t="s">
        <v>2007</v>
      </c>
      <c r="H1715" s="2" t="s">
        <v>26</v>
      </c>
      <c r="I1715" s="25">
        <v>0.9</v>
      </c>
      <c r="J1715" s="2" t="s">
        <v>27</v>
      </c>
      <c r="K1715" s="2" t="s">
        <v>28</v>
      </c>
      <c r="L1715" s="2" t="s">
        <v>1268</v>
      </c>
      <c r="M1715" s="2" t="s">
        <v>29</v>
      </c>
      <c r="N1715" s="2" t="s">
        <v>30</v>
      </c>
      <c r="O1715" s="2" t="s">
        <v>1689</v>
      </c>
      <c r="P1715" s="2" t="s">
        <v>1334</v>
      </c>
      <c r="Q1715" s="2"/>
      <c r="R1715" s="2"/>
      <c r="S1715" s="2"/>
      <c r="T1715" s="2"/>
      <c r="U1715" s="4">
        <v>350000</v>
      </c>
      <c r="V1715" s="4">
        <f t="shared" si="65"/>
        <v>392000.00000000006</v>
      </c>
      <c r="W1715" s="2" t="s">
        <v>34</v>
      </c>
      <c r="X1715" s="2">
        <v>2013</v>
      </c>
      <c r="Y1715" s="2"/>
    </row>
    <row r="1716" spans="2:25" ht="63.75" x14ac:dyDescent="0.2">
      <c r="B1716" s="2" t="s">
        <v>2008</v>
      </c>
      <c r="C1716" s="2" t="s">
        <v>23</v>
      </c>
      <c r="D1716" s="2" t="s">
        <v>1883</v>
      </c>
      <c r="E1716" s="2" t="s">
        <v>1995</v>
      </c>
      <c r="F1716" s="2" t="s">
        <v>2009</v>
      </c>
      <c r="G1716" s="2" t="s">
        <v>2010</v>
      </c>
      <c r="H1716" s="2" t="s">
        <v>26</v>
      </c>
      <c r="I1716" s="25">
        <v>0.9</v>
      </c>
      <c r="J1716" s="2" t="s">
        <v>27</v>
      </c>
      <c r="K1716" s="2" t="s">
        <v>28</v>
      </c>
      <c r="L1716" s="2" t="s">
        <v>1268</v>
      </c>
      <c r="M1716" s="2" t="s">
        <v>29</v>
      </c>
      <c r="N1716" s="2" t="s">
        <v>30</v>
      </c>
      <c r="O1716" s="2" t="s">
        <v>1689</v>
      </c>
      <c r="P1716" s="2" t="s">
        <v>1334</v>
      </c>
      <c r="Q1716" s="2"/>
      <c r="R1716" s="2"/>
      <c r="S1716" s="2"/>
      <c r="T1716" s="2"/>
      <c r="U1716" s="4">
        <v>350000</v>
      </c>
      <c r="V1716" s="4">
        <f t="shared" si="65"/>
        <v>392000.00000000006</v>
      </c>
      <c r="W1716" s="2" t="s">
        <v>34</v>
      </c>
      <c r="X1716" s="2">
        <v>2013</v>
      </c>
      <c r="Y1716" s="2"/>
    </row>
    <row r="1717" spans="2:25" ht="63.75" x14ac:dyDescent="0.2">
      <c r="B1717" s="2" t="s">
        <v>2011</v>
      </c>
      <c r="C1717" s="2" t="s">
        <v>23</v>
      </c>
      <c r="D1717" s="2" t="s">
        <v>1883</v>
      </c>
      <c r="E1717" s="2" t="s">
        <v>1995</v>
      </c>
      <c r="F1717" s="2" t="s">
        <v>2009</v>
      </c>
      <c r="G1717" s="2" t="s">
        <v>2012</v>
      </c>
      <c r="H1717" s="2" t="s">
        <v>26</v>
      </c>
      <c r="I1717" s="25">
        <v>0.9</v>
      </c>
      <c r="J1717" s="2" t="s">
        <v>27</v>
      </c>
      <c r="K1717" s="2" t="s">
        <v>28</v>
      </c>
      <c r="L1717" s="2" t="s">
        <v>1268</v>
      </c>
      <c r="M1717" s="2" t="s">
        <v>29</v>
      </c>
      <c r="N1717" s="2" t="s">
        <v>30</v>
      </c>
      <c r="O1717" s="2" t="s">
        <v>1689</v>
      </c>
      <c r="P1717" s="2" t="s">
        <v>1334</v>
      </c>
      <c r="Q1717" s="2"/>
      <c r="R1717" s="2"/>
      <c r="S1717" s="2"/>
      <c r="T1717" s="2"/>
      <c r="U1717" s="4">
        <v>350000</v>
      </c>
      <c r="V1717" s="4">
        <f t="shared" si="65"/>
        <v>392000.00000000006</v>
      </c>
      <c r="W1717" s="2" t="s">
        <v>34</v>
      </c>
      <c r="X1717" s="2">
        <v>2013</v>
      </c>
      <c r="Y1717" s="2"/>
    </row>
    <row r="1718" spans="2:25" ht="63.75" x14ac:dyDescent="0.2">
      <c r="B1718" s="2" t="s">
        <v>2013</v>
      </c>
      <c r="C1718" s="2" t="s">
        <v>23</v>
      </c>
      <c r="D1718" s="2" t="s">
        <v>1883</v>
      </c>
      <c r="E1718" s="2" t="s">
        <v>1995</v>
      </c>
      <c r="F1718" s="2" t="s">
        <v>2009</v>
      </c>
      <c r="G1718" s="2" t="s">
        <v>2014</v>
      </c>
      <c r="H1718" s="2" t="s">
        <v>26</v>
      </c>
      <c r="I1718" s="25">
        <v>0.9</v>
      </c>
      <c r="J1718" s="2" t="s">
        <v>27</v>
      </c>
      <c r="K1718" s="2" t="s">
        <v>28</v>
      </c>
      <c r="L1718" s="2" t="s">
        <v>1268</v>
      </c>
      <c r="M1718" s="2" t="s">
        <v>29</v>
      </c>
      <c r="N1718" s="2" t="s">
        <v>30</v>
      </c>
      <c r="O1718" s="2" t="s">
        <v>1689</v>
      </c>
      <c r="P1718" s="2" t="s">
        <v>1334</v>
      </c>
      <c r="Q1718" s="2"/>
      <c r="R1718" s="2"/>
      <c r="S1718" s="2"/>
      <c r="T1718" s="2"/>
      <c r="U1718" s="4">
        <v>350000</v>
      </c>
      <c r="V1718" s="4">
        <f t="shared" si="65"/>
        <v>392000.00000000006</v>
      </c>
      <c r="W1718" s="2" t="s">
        <v>34</v>
      </c>
      <c r="X1718" s="2">
        <v>2013</v>
      </c>
      <c r="Y1718" s="2"/>
    </row>
    <row r="1719" spans="2:25" ht="63.75" x14ac:dyDescent="0.2">
      <c r="B1719" s="2" t="s">
        <v>2015</v>
      </c>
      <c r="C1719" s="2" t="s">
        <v>23</v>
      </c>
      <c r="D1719" s="2" t="s">
        <v>1883</v>
      </c>
      <c r="E1719" s="2" t="s">
        <v>1995</v>
      </c>
      <c r="F1719" s="2" t="s">
        <v>2009</v>
      </c>
      <c r="G1719" s="2" t="s">
        <v>2016</v>
      </c>
      <c r="H1719" s="2" t="s">
        <v>26</v>
      </c>
      <c r="I1719" s="25">
        <v>0.9</v>
      </c>
      <c r="J1719" s="2" t="s">
        <v>27</v>
      </c>
      <c r="K1719" s="2" t="s">
        <v>28</v>
      </c>
      <c r="L1719" s="2" t="s">
        <v>1268</v>
      </c>
      <c r="M1719" s="2" t="s">
        <v>29</v>
      </c>
      <c r="N1719" s="2" t="s">
        <v>30</v>
      </c>
      <c r="O1719" s="2" t="s">
        <v>1689</v>
      </c>
      <c r="P1719" s="2" t="s">
        <v>1334</v>
      </c>
      <c r="Q1719" s="2"/>
      <c r="R1719" s="2"/>
      <c r="S1719" s="2"/>
      <c r="T1719" s="2"/>
      <c r="U1719" s="4">
        <v>350000</v>
      </c>
      <c r="V1719" s="4">
        <f t="shared" si="65"/>
        <v>392000.00000000006</v>
      </c>
      <c r="W1719" s="2" t="s">
        <v>34</v>
      </c>
      <c r="X1719" s="2">
        <v>2013</v>
      </c>
      <c r="Y1719" s="2"/>
    </row>
    <row r="1720" spans="2:25" ht="63.75" x14ac:dyDescent="0.2">
      <c r="B1720" s="2" t="s">
        <v>2017</v>
      </c>
      <c r="C1720" s="2" t="s">
        <v>23</v>
      </c>
      <c r="D1720" s="2" t="s">
        <v>1883</v>
      </c>
      <c r="E1720" s="2" t="s">
        <v>1995</v>
      </c>
      <c r="F1720" s="2" t="s">
        <v>2018</v>
      </c>
      <c r="G1720" s="2" t="s">
        <v>2019</v>
      </c>
      <c r="H1720" s="2" t="s">
        <v>26</v>
      </c>
      <c r="I1720" s="25">
        <v>0.9</v>
      </c>
      <c r="J1720" s="2" t="s">
        <v>27</v>
      </c>
      <c r="K1720" s="2" t="s">
        <v>28</v>
      </c>
      <c r="L1720" s="2" t="s">
        <v>1268</v>
      </c>
      <c r="M1720" s="2" t="s">
        <v>29</v>
      </c>
      <c r="N1720" s="2" t="s">
        <v>30</v>
      </c>
      <c r="O1720" s="2" t="s">
        <v>1689</v>
      </c>
      <c r="P1720" s="2" t="s">
        <v>1334</v>
      </c>
      <c r="Q1720" s="2"/>
      <c r="R1720" s="2"/>
      <c r="S1720" s="2"/>
      <c r="T1720" s="2"/>
      <c r="U1720" s="4">
        <v>350000</v>
      </c>
      <c r="V1720" s="4">
        <f t="shared" si="65"/>
        <v>392000.00000000006</v>
      </c>
      <c r="W1720" s="2" t="s">
        <v>34</v>
      </c>
      <c r="X1720" s="2">
        <v>2013</v>
      </c>
      <c r="Y1720" s="2"/>
    </row>
    <row r="1721" spans="2:25" ht="63.75" x14ac:dyDescent="0.2">
      <c r="B1721" s="2" t="s">
        <v>2020</v>
      </c>
      <c r="C1721" s="2" t="s">
        <v>23</v>
      </c>
      <c r="D1721" s="2" t="s">
        <v>1883</v>
      </c>
      <c r="E1721" s="2" t="s">
        <v>1995</v>
      </c>
      <c r="F1721" s="2" t="s">
        <v>2009</v>
      </c>
      <c r="G1721" s="2" t="s">
        <v>2021</v>
      </c>
      <c r="H1721" s="2" t="s">
        <v>26</v>
      </c>
      <c r="I1721" s="25">
        <v>0.9</v>
      </c>
      <c r="J1721" s="2" t="s">
        <v>27</v>
      </c>
      <c r="K1721" s="2" t="s">
        <v>28</v>
      </c>
      <c r="L1721" s="2" t="s">
        <v>1268</v>
      </c>
      <c r="M1721" s="2" t="s">
        <v>29</v>
      </c>
      <c r="N1721" s="2" t="s">
        <v>30</v>
      </c>
      <c r="O1721" s="2" t="s">
        <v>1689</v>
      </c>
      <c r="P1721" s="2" t="s">
        <v>1334</v>
      </c>
      <c r="Q1721" s="2"/>
      <c r="R1721" s="2"/>
      <c r="S1721" s="2"/>
      <c r="T1721" s="2"/>
      <c r="U1721" s="4">
        <v>350000</v>
      </c>
      <c r="V1721" s="4">
        <f t="shared" si="65"/>
        <v>392000.00000000006</v>
      </c>
      <c r="W1721" s="2" t="s">
        <v>34</v>
      </c>
      <c r="X1721" s="2">
        <v>2013</v>
      </c>
      <c r="Y1721" s="2"/>
    </row>
    <row r="1722" spans="2:25" ht="63.75" x14ac:dyDescent="0.2">
      <c r="B1722" s="2" t="s">
        <v>2022</v>
      </c>
      <c r="C1722" s="2" t="s">
        <v>23</v>
      </c>
      <c r="D1722" s="2" t="s">
        <v>1883</v>
      </c>
      <c r="E1722" s="2" t="s">
        <v>1995</v>
      </c>
      <c r="F1722" s="2" t="s">
        <v>2009</v>
      </c>
      <c r="G1722" s="2" t="s">
        <v>2023</v>
      </c>
      <c r="H1722" s="2" t="s">
        <v>26</v>
      </c>
      <c r="I1722" s="25">
        <v>0.9</v>
      </c>
      <c r="J1722" s="2" t="s">
        <v>27</v>
      </c>
      <c r="K1722" s="2" t="s">
        <v>28</v>
      </c>
      <c r="L1722" s="2" t="s">
        <v>1268</v>
      </c>
      <c r="M1722" s="2" t="s">
        <v>29</v>
      </c>
      <c r="N1722" s="2" t="s">
        <v>30</v>
      </c>
      <c r="O1722" s="2" t="s">
        <v>1689</v>
      </c>
      <c r="P1722" s="2" t="s">
        <v>1334</v>
      </c>
      <c r="Q1722" s="2"/>
      <c r="R1722" s="2"/>
      <c r="S1722" s="2"/>
      <c r="T1722" s="2"/>
      <c r="U1722" s="4">
        <v>350000</v>
      </c>
      <c r="V1722" s="4">
        <f t="shared" si="65"/>
        <v>392000.00000000006</v>
      </c>
      <c r="W1722" s="2" t="s">
        <v>34</v>
      </c>
      <c r="X1722" s="2">
        <v>2013</v>
      </c>
      <c r="Y1722" s="2"/>
    </row>
    <row r="1723" spans="2:25" ht="63.75" x14ac:dyDescent="0.2">
      <c r="B1723" s="2" t="s">
        <v>2024</v>
      </c>
      <c r="C1723" s="2" t="s">
        <v>23</v>
      </c>
      <c r="D1723" s="2" t="s">
        <v>1883</v>
      </c>
      <c r="E1723" s="2" t="s">
        <v>1995</v>
      </c>
      <c r="F1723" s="2" t="s">
        <v>2025</v>
      </c>
      <c r="G1723" s="2" t="s">
        <v>2026</v>
      </c>
      <c r="H1723" s="2" t="s">
        <v>26</v>
      </c>
      <c r="I1723" s="25">
        <v>0.9</v>
      </c>
      <c r="J1723" s="2" t="s">
        <v>27</v>
      </c>
      <c r="K1723" s="2" t="s">
        <v>28</v>
      </c>
      <c r="L1723" s="2" t="s">
        <v>1268</v>
      </c>
      <c r="M1723" s="2" t="s">
        <v>29</v>
      </c>
      <c r="N1723" s="2" t="s">
        <v>30</v>
      </c>
      <c r="O1723" s="2" t="s">
        <v>1689</v>
      </c>
      <c r="P1723" s="2" t="s">
        <v>1334</v>
      </c>
      <c r="Q1723" s="2"/>
      <c r="R1723" s="2"/>
      <c r="S1723" s="2"/>
      <c r="T1723" s="2"/>
      <c r="U1723" s="4">
        <v>350000</v>
      </c>
      <c r="V1723" s="4">
        <f t="shared" si="65"/>
        <v>392000.00000000006</v>
      </c>
      <c r="W1723" s="2" t="s">
        <v>34</v>
      </c>
      <c r="X1723" s="2">
        <v>2013</v>
      </c>
      <c r="Y1723" s="2"/>
    </row>
    <row r="1724" spans="2:25" ht="63.75" x14ac:dyDescent="0.2">
      <c r="B1724" s="2" t="s">
        <v>2027</v>
      </c>
      <c r="C1724" s="2" t="s">
        <v>23</v>
      </c>
      <c r="D1724" s="2" t="s">
        <v>1883</v>
      </c>
      <c r="E1724" s="2" t="s">
        <v>1995</v>
      </c>
      <c r="F1724" s="2" t="s">
        <v>2028</v>
      </c>
      <c r="G1724" s="2" t="s">
        <v>2029</v>
      </c>
      <c r="H1724" s="2" t="s">
        <v>26</v>
      </c>
      <c r="I1724" s="25">
        <v>0.9</v>
      </c>
      <c r="J1724" s="2" t="s">
        <v>27</v>
      </c>
      <c r="K1724" s="2" t="s">
        <v>28</v>
      </c>
      <c r="L1724" s="2" t="s">
        <v>1268</v>
      </c>
      <c r="M1724" s="2" t="s">
        <v>29</v>
      </c>
      <c r="N1724" s="2" t="s">
        <v>30</v>
      </c>
      <c r="O1724" s="2" t="s">
        <v>1689</v>
      </c>
      <c r="P1724" s="2" t="s">
        <v>1334</v>
      </c>
      <c r="Q1724" s="2"/>
      <c r="R1724" s="2"/>
      <c r="S1724" s="2"/>
      <c r="T1724" s="2"/>
      <c r="U1724" s="4">
        <v>350000</v>
      </c>
      <c r="V1724" s="4">
        <f t="shared" si="65"/>
        <v>392000.00000000006</v>
      </c>
      <c r="W1724" s="2" t="s">
        <v>34</v>
      </c>
      <c r="X1724" s="2">
        <v>2013</v>
      </c>
      <c r="Y1724" s="2"/>
    </row>
    <row r="1725" spans="2:25" ht="63.75" x14ac:dyDescent="0.2">
      <c r="B1725" s="2" t="s">
        <v>2030</v>
      </c>
      <c r="C1725" s="2" t="s">
        <v>23</v>
      </c>
      <c r="D1725" s="2" t="s">
        <v>1883</v>
      </c>
      <c r="E1725" s="2" t="s">
        <v>1995</v>
      </c>
      <c r="F1725" s="2" t="s">
        <v>2031</v>
      </c>
      <c r="G1725" s="2" t="s">
        <v>2032</v>
      </c>
      <c r="H1725" s="2" t="s">
        <v>26</v>
      </c>
      <c r="I1725" s="25">
        <v>0.9</v>
      </c>
      <c r="J1725" s="2" t="s">
        <v>27</v>
      </c>
      <c r="K1725" s="2" t="s">
        <v>28</v>
      </c>
      <c r="L1725" s="2" t="s">
        <v>1268</v>
      </c>
      <c r="M1725" s="2" t="s">
        <v>29</v>
      </c>
      <c r="N1725" s="2" t="s">
        <v>30</v>
      </c>
      <c r="O1725" s="2" t="s">
        <v>1689</v>
      </c>
      <c r="P1725" s="2" t="s">
        <v>1334</v>
      </c>
      <c r="Q1725" s="2"/>
      <c r="R1725" s="2"/>
      <c r="S1725" s="2"/>
      <c r="T1725" s="2"/>
      <c r="U1725" s="4">
        <v>500000</v>
      </c>
      <c r="V1725" s="4">
        <f t="shared" si="65"/>
        <v>560000</v>
      </c>
      <c r="W1725" s="2" t="s">
        <v>34</v>
      </c>
      <c r="X1725" s="2">
        <v>2013</v>
      </c>
      <c r="Y1725" s="2"/>
    </row>
    <row r="1726" spans="2:25" ht="63.75" x14ac:dyDescent="0.2">
      <c r="B1726" s="2" t="s">
        <v>2033</v>
      </c>
      <c r="C1726" s="2" t="s">
        <v>23</v>
      </c>
      <c r="D1726" s="2" t="s">
        <v>1883</v>
      </c>
      <c r="E1726" s="2" t="s">
        <v>1995</v>
      </c>
      <c r="F1726" s="2" t="s">
        <v>2034</v>
      </c>
      <c r="G1726" s="2" t="s">
        <v>2035</v>
      </c>
      <c r="H1726" s="2" t="s">
        <v>26</v>
      </c>
      <c r="I1726" s="25">
        <v>0.9</v>
      </c>
      <c r="J1726" s="2" t="s">
        <v>27</v>
      </c>
      <c r="K1726" s="2" t="s">
        <v>28</v>
      </c>
      <c r="L1726" s="2" t="s">
        <v>1268</v>
      </c>
      <c r="M1726" s="2" t="s">
        <v>29</v>
      </c>
      <c r="N1726" s="2" t="s">
        <v>30</v>
      </c>
      <c r="O1726" s="2" t="s">
        <v>1689</v>
      </c>
      <c r="P1726" s="2" t="s">
        <v>1334</v>
      </c>
      <c r="Q1726" s="2"/>
      <c r="R1726" s="2"/>
      <c r="S1726" s="2"/>
      <c r="T1726" s="2"/>
      <c r="U1726" s="4">
        <v>500000</v>
      </c>
      <c r="V1726" s="4">
        <f t="shared" si="65"/>
        <v>560000</v>
      </c>
      <c r="W1726" s="2" t="s">
        <v>34</v>
      </c>
      <c r="X1726" s="2">
        <v>2013</v>
      </c>
      <c r="Y1726" s="2"/>
    </row>
    <row r="1727" spans="2:25" ht="63.75" x14ac:dyDescent="0.2">
      <c r="B1727" s="2" t="s">
        <v>2036</v>
      </c>
      <c r="C1727" s="2" t="s">
        <v>23</v>
      </c>
      <c r="D1727" s="2" t="s">
        <v>1883</v>
      </c>
      <c r="E1727" s="2" t="s">
        <v>1995</v>
      </c>
      <c r="F1727" s="2" t="s">
        <v>2037</v>
      </c>
      <c r="G1727" s="2" t="s">
        <v>2038</v>
      </c>
      <c r="H1727" s="2" t="s">
        <v>26</v>
      </c>
      <c r="I1727" s="25">
        <v>0.9</v>
      </c>
      <c r="J1727" s="2" t="s">
        <v>27</v>
      </c>
      <c r="K1727" s="2" t="s">
        <v>28</v>
      </c>
      <c r="L1727" s="2" t="s">
        <v>1268</v>
      </c>
      <c r="M1727" s="2" t="s">
        <v>29</v>
      </c>
      <c r="N1727" s="2" t="s">
        <v>30</v>
      </c>
      <c r="O1727" s="2" t="s">
        <v>1689</v>
      </c>
      <c r="P1727" s="2" t="s">
        <v>1334</v>
      </c>
      <c r="Q1727" s="2"/>
      <c r="R1727" s="2"/>
      <c r="S1727" s="2"/>
      <c r="T1727" s="2"/>
      <c r="U1727" s="4">
        <v>500000</v>
      </c>
      <c r="V1727" s="4">
        <f t="shared" si="65"/>
        <v>560000</v>
      </c>
      <c r="W1727" s="2" t="s">
        <v>34</v>
      </c>
      <c r="X1727" s="2">
        <v>2013</v>
      </c>
      <c r="Y1727" s="2"/>
    </row>
    <row r="1728" spans="2:25" ht="63.75" x14ac:dyDescent="0.2">
      <c r="B1728" s="2" t="s">
        <v>2039</v>
      </c>
      <c r="C1728" s="2" t="s">
        <v>23</v>
      </c>
      <c r="D1728" s="2" t="s">
        <v>1883</v>
      </c>
      <c r="E1728" s="2" t="s">
        <v>1995</v>
      </c>
      <c r="F1728" s="2" t="s">
        <v>2040</v>
      </c>
      <c r="G1728" s="2" t="s">
        <v>2041</v>
      </c>
      <c r="H1728" s="2" t="s">
        <v>26</v>
      </c>
      <c r="I1728" s="25">
        <v>0.9</v>
      </c>
      <c r="J1728" s="2" t="s">
        <v>27</v>
      </c>
      <c r="K1728" s="2" t="s">
        <v>28</v>
      </c>
      <c r="L1728" s="2" t="s">
        <v>1268</v>
      </c>
      <c r="M1728" s="2" t="s">
        <v>29</v>
      </c>
      <c r="N1728" s="2" t="s">
        <v>30</v>
      </c>
      <c r="O1728" s="2" t="s">
        <v>1689</v>
      </c>
      <c r="P1728" s="2" t="s">
        <v>1334</v>
      </c>
      <c r="Q1728" s="2"/>
      <c r="R1728" s="2"/>
      <c r="S1728" s="2"/>
      <c r="T1728" s="2"/>
      <c r="U1728" s="4">
        <v>500000</v>
      </c>
      <c r="V1728" s="4">
        <f t="shared" si="65"/>
        <v>560000</v>
      </c>
      <c r="W1728" s="2" t="s">
        <v>34</v>
      </c>
      <c r="X1728" s="2">
        <v>2013</v>
      </c>
      <c r="Y1728" s="2"/>
    </row>
    <row r="1729" spans="2:25" ht="63.75" x14ac:dyDescent="0.2">
      <c r="B1729" s="2" t="s">
        <v>2042</v>
      </c>
      <c r="C1729" s="2" t="s">
        <v>23</v>
      </c>
      <c r="D1729" s="2" t="s">
        <v>1883</v>
      </c>
      <c r="E1729" s="2" t="s">
        <v>1995</v>
      </c>
      <c r="F1729" s="2" t="s">
        <v>2037</v>
      </c>
      <c r="G1729" s="2" t="s">
        <v>2043</v>
      </c>
      <c r="H1729" s="2" t="s">
        <v>26</v>
      </c>
      <c r="I1729" s="25">
        <v>0.9</v>
      </c>
      <c r="J1729" s="2" t="s">
        <v>27</v>
      </c>
      <c r="K1729" s="2" t="s">
        <v>28</v>
      </c>
      <c r="L1729" s="2" t="s">
        <v>1268</v>
      </c>
      <c r="M1729" s="2" t="s">
        <v>29</v>
      </c>
      <c r="N1729" s="2" t="s">
        <v>30</v>
      </c>
      <c r="O1729" s="2" t="s">
        <v>1689</v>
      </c>
      <c r="P1729" s="2" t="s">
        <v>1334</v>
      </c>
      <c r="Q1729" s="2"/>
      <c r="R1729" s="2"/>
      <c r="S1729" s="2"/>
      <c r="T1729" s="2"/>
      <c r="U1729" s="4">
        <v>500000</v>
      </c>
      <c r="V1729" s="4">
        <f t="shared" si="65"/>
        <v>560000</v>
      </c>
      <c r="W1729" s="2" t="s">
        <v>34</v>
      </c>
      <c r="X1729" s="2">
        <v>2013</v>
      </c>
      <c r="Y1729" s="2"/>
    </row>
    <row r="1730" spans="2:25" ht="63.75" x14ac:dyDescent="0.2">
      <c r="B1730" s="2" t="s">
        <v>2044</v>
      </c>
      <c r="C1730" s="2" t="s">
        <v>23</v>
      </c>
      <c r="D1730" s="2" t="s">
        <v>1883</v>
      </c>
      <c r="E1730" s="2" t="s">
        <v>1995</v>
      </c>
      <c r="F1730" s="2" t="s">
        <v>2045</v>
      </c>
      <c r="G1730" s="2" t="s">
        <v>2046</v>
      </c>
      <c r="H1730" s="2" t="s">
        <v>26</v>
      </c>
      <c r="I1730" s="25">
        <v>0.9</v>
      </c>
      <c r="J1730" s="2" t="s">
        <v>27</v>
      </c>
      <c r="K1730" s="2" t="s">
        <v>28</v>
      </c>
      <c r="L1730" s="2" t="s">
        <v>1268</v>
      </c>
      <c r="M1730" s="2" t="s">
        <v>29</v>
      </c>
      <c r="N1730" s="2" t="s">
        <v>30</v>
      </c>
      <c r="O1730" s="2" t="s">
        <v>1689</v>
      </c>
      <c r="P1730" s="2" t="s">
        <v>1334</v>
      </c>
      <c r="Q1730" s="2"/>
      <c r="R1730" s="2"/>
      <c r="S1730" s="2"/>
      <c r="T1730" s="2"/>
      <c r="U1730" s="4">
        <v>400000</v>
      </c>
      <c r="V1730" s="4">
        <f t="shared" si="65"/>
        <v>448000.00000000006</v>
      </c>
      <c r="W1730" s="2" t="s">
        <v>34</v>
      </c>
      <c r="X1730" s="2">
        <v>2013</v>
      </c>
      <c r="Y1730" s="2"/>
    </row>
    <row r="1731" spans="2:25" ht="63.75" x14ac:dyDescent="0.2">
      <c r="B1731" s="2" t="s">
        <v>2047</v>
      </c>
      <c r="C1731" s="2" t="s">
        <v>23</v>
      </c>
      <c r="D1731" s="2" t="s">
        <v>1883</v>
      </c>
      <c r="E1731" s="2" t="s">
        <v>1995</v>
      </c>
      <c r="F1731" s="2" t="s">
        <v>2048</v>
      </c>
      <c r="G1731" s="2" t="s">
        <v>2049</v>
      </c>
      <c r="H1731" s="2" t="s">
        <v>26</v>
      </c>
      <c r="I1731" s="25">
        <v>0.9</v>
      </c>
      <c r="J1731" s="2" t="s">
        <v>27</v>
      </c>
      <c r="K1731" s="2" t="s">
        <v>28</v>
      </c>
      <c r="L1731" s="2" t="s">
        <v>1268</v>
      </c>
      <c r="M1731" s="2" t="s">
        <v>29</v>
      </c>
      <c r="N1731" s="2" t="s">
        <v>30</v>
      </c>
      <c r="O1731" s="2" t="s">
        <v>1689</v>
      </c>
      <c r="P1731" s="2" t="s">
        <v>1334</v>
      </c>
      <c r="Q1731" s="2"/>
      <c r="R1731" s="2"/>
      <c r="S1731" s="2"/>
      <c r="T1731" s="2"/>
      <c r="U1731" s="4">
        <v>500000</v>
      </c>
      <c r="V1731" s="4">
        <f t="shared" si="65"/>
        <v>560000</v>
      </c>
      <c r="W1731" s="2" t="s">
        <v>34</v>
      </c>
      <c r="X1731" s="2">
        <v>2013</v>
      </c>
      <c r="Y1731" s="2"/>
    </row>
    <row r="1732" spans="2:25" ht="63.75" x14ac:dyDescent="0.2">
      <c r="B1732" s="2" t="s">
        <v>2050</v>
      </c>
      <c r="C1732" s="2" t="s">
        <v>23</v>
      </c>
      <c r="D1732" s="2" t="s">
        <v>1883</v>
      </c>
      <c r="E1732" s="2" t="s">
        <v>1995</v>
      </c>
      <c r="F1732" s="2" t="s">
        <v>2034</v>
      </c>
      <c r="G1732" s="2" t="s">
        <v>2051</v>
      </c>
      <c r="H1732" s="2" t="s">
        <v>26</v>
      </c>
      <c r="I1732" s="25">
        <v>0.9</v>
      </c>
      <c r="J1732" s="2" t="s">
        <v>27</v>
      </c>
      <c r="K1732" s="2" t="s">
        <v>28</v>
      </c>
      <c r="L1732" s="2" t="s">
        <v>1268</v>
      </c>
      <c r="M1732" s="2" t="s">
        <v>29</v>
      </c>
      <c r="N1732" s="2" t="s">
        <v>30</v>
      </c>
      <c r="O1732" s="2" t="s">
        <v>1689</v>
      </c>
      <c r="P1732" s="2" t="s">
        <v>1334</v>
      </c>
      <c r="Q1732" s="2"/>
      <c r="R1732" s="2"/>
      <c r="S1732" s="2"/>
      <c r="T1732" s="2"/>
      <c r="U1732" s="4">
        <v>500000</v>
      </c>
      <c r="V1732" s="4">
        <f t="shared" si="65"/>
        <v>560000</v>
      </c>
      <c r="W1732" s="2" t="s">
        <v>34</v>
      </c>
      <c r="X1732" s="2">
        <v>2013</v>
      </c>
      <c r="Y1732" s="2"/>
    </row>
    <row r="1733" spans="2:25" ht="63.75" x14ac:dyDescent="0.2">
      <c r="B1733" s="2" t="s">
        <v>2052</v>
      </c>
      <c r="C1733" s="2" t="s">
        <v>23</v>
      </c>
      <c r="D1733" s="2" t="s">
        <v>1883</v>
      </c>
      <c r="E1733" s="2" t="s">
        <v>1995</v>
      </c>
      <c r="F1733" s="2" t="s">
        <v>2034</v>
      </c>
      <c r="G1733" s="2" t="s">
        <v>2053</v>
      </c>
      <c r="H1733" s="2" t="s">
        <v>26</v>
      </c>
      <c r="I1733" s="25">
        <v>0.9</v>
      </c>
      <c r="J1733" s="2" t="s">
        <v>27</v>
      </c>
      <c r="K1733" s="2" t="s">
        <v>28</v>
      </c>
      <c r="L1733" s="2" t="s">
        <v>1268</v>
      </c>
      <c r="M1733" s="2" t="s">
        <v>29</v>
      </c>
      <c r="N1733" s="2" t="s">
        <v>30</v>
      </c>
      <c r="O1733" s="2" t="s">
        <v>1689</v>
      </c>
      <c r="P1733" s="2" t="s">
        <v>1334</v>
      </c>
      <c r="Q1733" s="2"/>
      <c r="R1733" s="2"/>
      <c r="S1733" s="2"/>
      <c r="T1733" s="2"/>
      <c r="U1733" s="4">
        <v>500000</v>
      </c>
      <c r="V1733" s="4">
        <f t="shared" si="65"/>
        <v>560000</v>
      </c>
      <c r="W1733" s="2" t="s">
        <v>34</v>
      </c>
      <c r="X1733" s="2">
        <v>2013</v>
      </c>
      <c r="Y1733" s="2"/>
    </row>
    <row r="1734" spans="2:25" ht="63.75" x14ac:dyDescent="0.2">
      <c r="B1734" s="2" t="s">
        <v>2054</v>
      </c>
      <c r="C1734" s="2" t="s">
        <v>23</v>
      </c>
      <c r="D1734" s="2" t="s">
        <v>1883</v>
      </c>
      <c r="E1734" s="2" t="s">
        <v>1995</v>
      </c>
      <c r="F1734" s="2" t="s">
        <v>2034</v>
      </c>
      <c r="G1734" s="2" t="s">
        <v>2055</v>
      </c>
      <c r="H1734" s="2" t="s">
        <v>26</v>
      </c>
      <c r="I1734" s="25">
        <v>0.9</v>
      </c>
      <c r="J1734" s="2" t="s">
        <v>27</v>
      </c>
      <c r="K1734" s="2" t="s">
        <v>28</v>
      </c>
      <c r="L1734" s="2" t="s">
        <v>1268</v>
      </c>
      <c r="M1734" s="2" t="s">
        <v>29</v>
      </c>
      <c r="N1734" s="2" t="s">
        <v>30</v>
      </c>
      <c r="O1734" s="2" t="s">
        <v>1689</v>
      </c>
      <c r="P1734" s="2" t="s">
        <v>1334</v>
      </c>
      <c r="Q1734" s="2"/>
      <c r="R1734" s="2"/>
      <c r="S1734" s="2"/>
      <c r="T1734" s="2"/>
      <c r="U1734" s="4">
        <v>500000</v>
      </c>
      <c r="V1734" s="4">
        <f t="shared" si="65"/>
        <v>560000</v>
      </c>
      <c r="W1734" s="2" t="s">
        <v>34</v>
      </c>
      <c r="X1734" s="2">
        <v>2013</v>
      </c>
      <c r="Y1734" s="2"/>
    </row>
    <row r="1735" spans="2:25" ht="63.75" x14ac:dyDescent="0.2">
      <c r="B1735" s="2" t="s">
        <v>2056</v>
      </c>
      <c r="C1735" s="2" t="s">
        <v>23</v>
      </c>
      <c r="D1735" s="2" t="s">
        <v>1883</v>
      </c>
      <c r="E1735" s="2" t="s">
        <v>1995</v>
      </c>
      <c r="F1735" s="2" t="s">
        <v>2034</v>
      </c>
      <c r="G1735" s="2" t="s">
        <v>2057</v>
      </c>
      <c r="H1735" s="2" t="s">
        <v>26</v>
      </c>
      <c r="I1735" s="25">
        <v>0.9</v>
      </c>
      <c r="J1735" s="2" t="s">
        <v>27</v>
      </c>
      <c r="K1735" s="2" t="s">
        <v>28</v>
      </c>
      <c r="L1735" s="2" t="s">
        <v>1268</v>
      </c>
      <c r="M1735" s="2" t="s">
        <v>29</v>
      </c>
      <c r="N1735" s="2" t="s">
        <v>30</v>
      </c>
      <c r="O1735" s="2" t="s">
        <v>1689</v>
      </c>
      <c r="P1735" s="2" t="s">
        <v>1334</v>
      </c>
      <c r="Q1735" s="2"/>
      <c r="R1735" s="2"/>
      <c r="S1735" s="2"/>
      <c r="T1735" s="2"/>
      <c r="U1735" s="4">
        <v>500000</v>
      </c>
      <c r="V1735" s="4">
        <f t="shared" si="65"/>
        <v>560000</v>
      </c>
      <c r="W1735" s="2" t="s">
        <v>34</v>
      </c>
      <c r="X1735" s="2">
        <v>2013</v>
      </c>
      <c r="Y1735" s="2"/>
    </row>
    <row r="1736" spans="2:25" ht="63.75" x14ac:dyDescent="0.2">
      <c r="B1736" s="2" t="s">
        <v>2058</v>
      </c>
      <c r="C1736" s="2" t="s">
        <v>23</v>
      </c>
      <c r="D1736" s="2" t="s">
        <v>1883</v>
      </c>
      <c r="E1736" s="2" t="s">
        <v>1995</v>
      </c>
      <c r="F1736" s="2" t="s">
        <v>2037</v>
      </c>
      <c r="G1736" s="2" t="s">
        <v>2059</v>
      </c>
      <c r="H1736" s="2" t="s">
        <v>26</v>
      </c>
      <c r="I1736" s="25">
        <v>0.9</v>
      </c>
      <c r="J1736" s="2" t="s">
        <v>27</v>
      </c>
      <c r="K1736" s="2" t="s">
        <v>28</v>
      </c>
      <c r="L1736" s="2" t="s">
        <v>1268</v>
      </c>
      <c r="M1736" s="2" t="s">
        <v>155</v>
      </c>
      <c r="N1736" s="2" t="s">
        <v>30</v>
      </c>
      <c r="O1736" s="2" t="s">
        <v>1689</v>
      </c>
      <c r="P1736" s="2" t="s">
        <v>1334</v>
      </c>
      <c r="Q1736" s="2"/>
      <c r="R1736" s="2"/>
      <c r="S1736" s="2"/>
      <c r="T1736" s="2"/>
      <c r="U1736" s="4">
        <v>500000</v>
      </c>
      <c r="V1736" s="4">
        <f t="shared" si="65"/>
        <v>560000</v>
      </c>
      <c r="W1736" s="2" t="s">
        <v>34</v>
      </c>
      <c r="X1736" s="2">
        <v>2013</v>
      </c>
      <c r="Y1736" s="2"/>
    </row>
    <row r="1737" spans="2:25" ht="63.75" x14ac:dyDescent="0.2">
      <c r="B1737" s="2" t="s">
        <v>2060</v>
      </c>
      <c r="C1737" s="2" t="s">
        <v>23</v>
      </c>
      <c r="D1737" s="2" t="s">
        <v>1883</v>
      </c>
      <c r="E1737" s="2" t="s">
        <v>1995</v>
      </c>
      <c r="F1737" s="2" t="s">
        <v>2061</v>
      </c>
      <c r="G1737" s="2" t="s">
        <v>2062</v>
      </c>
      <c r="H1737" s="2" t="s">
        <v>26</v>
      </c>
      <c r="I1737" s="25">
        <v>0.9</v>
      </c>
      <c r="J1737" s="2" t="s">
        <v>27</v>
      </c>
      <c r="K1737" s="2" t="s">
        <v>28</v>
      </c>
      <c r="L1737" s="2" t="s">
        <v>1268</v>
      </c>
      <c r="M1737" s="2" t="s">
        <v>155</v>
      </c>
      <c r="N1737" s="2" t="s">
        <v>30</v>
      </c>
      <c r="O1737" s="2" t="s">
        <v>1689</v>
      </c>
      <c r="P1737" s="2" t="s">
        <v>1334</v>
      </c>
      <c r="Q1737" s="2"/>
      <c r="R1737" s="2"/>
      <c r="S1737" s="2"/>
      <c r="T1737" s="2"/>
      <c r="U1737" s="4">
        <v>215000</v>
      </c>
      <c r="V1737" s="4">
        <f t="shared" si="65"/>
        <v>240800.00000000003</v>
      </c>
      <c r="W1737" s="2" t="s">
        <v>34</v>
      </c>
      <c r="X1737" s="2">
        <v>2013</v>
      </c>
      <c r="Y1737" s="2"/>
    </row>
    <row r="1738" spans="2:25" ht="63.75" x14ac:dyDescent="0.2">
      <c r="B1738" s="2" t="s">
        <v>2063</v>
      </c>
      <c r="C1738" s="2" t="s">
        <v>23</v>
      </c>
      <c r="D1738" s="2" t="s">
        <v>1883</v>
      </c>
      <c r="E1738" s="2" t="s">
        <v>1995</v>
      </c>
      <c r="F1738" s="2" t="s">
        <v>2064</v>
      </c>
      <c r="G1738" s="2" t="s">
        <v>2065</v>
      </c>
      <c r="H1738" s="2" t="s">
        <v>26</v>
      </c>
      <c r="I1738" s="25">
        <v>0.9</v>
      </c>
      <c r="J1738" s="2" t="s">
        <v>27</v>
      </c>
      <c r="K1738" s="2" t="s">
        <v>28</v>
      </c>
      <c r="L1738" s="2" t="s">
        <v>1268</v>
      </c>
      <c r="M1738" s="2" t="s">
        <v>155</v>
      </c>
      <c r="N1738" s="2" t="s">
        <v>30</v>
      </c>
      <c r="O1738" s="2" t="s">
        <v>1689</v>
      </c>
      <c r="P1738" s="2" t="s">
        <v>1334</v>
      </c>
      <c r="Q1738" s="2"/>
      <c r="R1738" s="2"/>
      <c r="S1738" s="2"/>
      <c r="T1738" s="2"/>
      <c r="U1738" s="4">
        <v>215000</v>
      </c>
      <c r="V1738" s="4">
        <f t="shared" si="65"/>
        <v>240800.00000000003</v>
      </c>
      <c r="W1738" s="2" t="s">
        <v>34</v>
      </c>
      <c r="X1738" s="2">
        <v>2013</v>
      </c>
      <c r="Y1738" s="2"/>
    </row>
    <row r="1739" spans="2:25" ht="63.75" x14ac:dyDescent="0.2">
      <c r="B1739" s="2" t="s">
        <v>2066</v>
      </c>
      <c r="C1739" s="2" t="s">
        <v>23</v>
      </c>
      <c r="D1739" s="2" t="s">
        <v>1883</v>
      </c>
      <c r="E1739" s="2" t="s">
        <v>1995</v>
      </c>
      <c r="F1739" s="2" t="s">
        <v>2064</v>
      </c>
      <c r="G1739" s="2" t="s">
        <v>2067</v>
      </c>
      <c r="H1739" s="2" t="s">
        <v>26</v>
      </c>
      <c r="I1739" s="25">
        <v>0.9</v>
      </c>
      <c r="J1739" s="2" t="s">
        <v>27</v>
      </c>
      <c r="K1739" s="2" t="s">
        <v>28</v>
      </c>
      <c r="L1739" s="2" t="s">
        <v>1268</v>
      </c>
      <c r="M1739" s="2" t="s">
        <v>155</v>
      </c>
      <c r="N1739" s="2" t="s">
        <v>30</v>
      </c>
      <c r="O1739" s="2" t="s">
        <v>1689</v>
      </c>
      <c r="P1739" s="2" t="s">
        <v>1334</v>
      </c>
      <c r="Q1739" s="2"/>
      <c r="R1739" s="2"/>
      <c r="S1739" s="2"/>
      <c r="T1739" s="2"/>
      <c r="U1739" s="4">
        <v>215000</v>
      </c>
      <c r="V1739" s="4">
        <f t="shared" si="65"/>
        <v>240800.00000000003</v>
      </c>
      <c r="W1739" s="2" t="s">
        <v>34</v>
      </c>
      <c r="X1739" s="2">
        <v>2013</v>
      </c>
      <c r="Y1739" s="2"/>
    </row>
    <row r="1740" spans="2:25" ht="63.75" x14ac:dyDescent="0.2">
      <c r="B1740" s="2" t="s">
        <v>2068</v>
      </c>
      <c r="C1740" s="2" t="s">
        <v>23</v>
      </c>
      <c r="D1740" s="2" t="s">
        <v>1883</v>
      </c>
      <c r="E1740" s="2" t="s">
        <v>1995</v>
      </c>
      <c r="F1740" s="2" t="s">
        <v>2064</v>
      </c>
      <c r="G1740" s="2" t="s">
        <v>2069</v>
      </c>
      <c r="H1740" s="2" t="s">
        <v>26</v>
      </c>
      <c r="I1740" s="25">
        <v>0.9</v>
      </c>
      <c r="J1740" s="2" t="s">
        <v>27</v>
      </c>
      <c r="K1740" s="2" t="s">
        <v>28</v>
      </c>
      <c r="L1740" s="2" t="s">
        <v>1268</v>
      </c>
      <c r="M1740" s="2" t="s">
        <v>155</v>
      </c>
      <c r="N1740" s="2" t="s">
        <v>30</v>
      </c>
      <c r="O1740" s="2" t="s">
        <v>1689</v>
      </c>
      <c r="P1740" s="2" t="s">
        <v>1334</v>
      </c>
      <c r="Q1740" s="2"/>
      <c r="R1740" s="2"/>
      <c r="S1740" s="2"/>
      <c r="T1740" s="2"/>
      <c r="U1740" s="4">
        <v>215000</v>
      </c>
      <c r="V1740" s="4">
        <f t="shared" si="65"/>
        <v>240800.00000000003</v>
      </c>
      <c r="W1740" s="2" t="s">
        <v>34</v>
      </c>
      <c r="X1740" s="2">
        <v>2013</v>
      </c>
      <c r="Y1740" s="2"/>
    </row>
    <row r="1741" spans="2:25" ht="63.75" x14ac:dyDescent="0.2">
      <c r="B1741" s="2" t="s">
        <v>2070</v>
      </c>
      <c r="C1741" s="2" t="s">
        <v>23</v>
      </c>
      <c r="D1741" s="2" t="s">
        <v>1883</v>
      </c>
      <c r="E1741" s="2" t="s">
        <v>1995</v>
      </c>
      <c r="F1741" s="2" t="s">
        <v>2064</v>
      </c>
      <c r="G1741" s="2" t="s">
        <v>2071</v>
      </c>
      <c r="H1741" s="2" t="s">
        <v>26</v>
      </c>
      <c r="I1741" s="25">
        <v>0.9</v>
      </c>
      <c r="J1741" s="2" t="s">
        <v>27</v>
      </c>
      <c r="K1741" s="2" t="s">
        <v>28</v>
      </c>
      <c r="L1741" s="2" t="s">
        <v>1268</v>
      </c>
      <c r="M1741" s="2" t="s">
        <v>155</v>
      </c>
      <c r="N1741" s="2" t="s">
        <v>30</v>
      </c>
      <c r="O1741" s="2" t="s">
        <v>1689</v>
      </c>
      <c r="P1741" s="2" t="s">
        <v>1334</v>
      </c>
      <c r="Q1741" s="2"/>
      <c r="R1741" s="2"/>
      <c r="S1741" s="2"/>
      <c r="T1741" s="2"/>
      <c r="U1741" s="4">
        <v>215000</v>
      </c>
      <c r="V1741" s="4">
        <f t="shared" si="65"/>
        <v>240800.00000000003</v>
      </c>
      <c r="W1741" s="2" t="s">
        <v>34</v>
      </c>
      <c r="X1741" s="2">
        <v>2013</v>
      </c>
      <c r="Y1741" s="2"/>
    </row>
    <row r="1742" spans="2:25" ht="63.75" x14ac:dyDescent="0.2">
      <c r="B1742" s="2" t="s">
        <v>2072</v>
      </c>
      <c r="C1742" s="2" t="s">
        <v>23</v>
      </c>
      <c r="D1742" s="2" t="s">
        <v>1883</v>
      </c>
      <c r="E1742" s="2" t="s">
        <v>1995</v>
      </c>
      <c r="F1742" s="2" t="s">
        <v>2064</v>
      </c>
      <c r="G1742" s="2" t="s">
        <v>2073</v>
      </c>
      <c r="H1742" s="2" t="s">
        <v>26</v>
      </c>
      <c r="I1742" s="25">
        <v>0.9</v>
      </c>
      <c r="J1742" s="2" t="s">
        <v>27</v>
      </c>
      <c r="K1742" s="2" t="s">
        <v>28</v>
      </c>
      <c r="L1742" s="2" t="s">
        <v>1268</v>
      </c>
      <c r="M1742" s="2" t="s">
        <v>155</v>
      </c>
      <c r="N1742" s="2" t="s">
        <v>30</v>
      </c>
      <c r="O1742" s="2" t="s">
        <v>1689</v>
      </c>
      <c r="P1742" s="2" t="s">
        <v>1334</v>
      </c>
      <c r="Q1742" s="2"/>
      <c r="R1742" s="2"/>
      <c r="S1742" s="2"/>
      <c r="T1742" s="2"/>
      <c r="U1742" s="4">
        <v>215000</v>
      </c>
      <c r="V1742" s="4">
        <f t="shared" si="65"/>
        <v>240800.00000000003</v>
      </c>
      <c r="W1742" s="2" t="s">
        <v>34</v>
      </c>
      <c r="X1742" s="2">
        <v>2013</v>
      </c>
      <c r="Y1742" s="2"/>
    </row>
    <row r="1743" spans="2:25" ht="63.75" x14ac:dyDescent="0.2">
      <c r="B1743" s="2" t="s">
        <v>2074</v>
      </c>
      <c r="C1743" s="2" t="s">
        <v>23</v>
      </c>
      <c r="D1743" s="2" t="s">
        <v>1883</v>
      </c>
      <c r="E1743" s="2" t="s">
        <v>1995</v>
      </c>
      <c r="F1743" s="2" t="s">
        <v>2064</v>
      </c>
      <c r="G1743" s="2" t="s">
        <v>2075</v>
      </c>
      <c r="H1743" s="2" t="s">
        <v>26</v>
      </c>
      <c r="I1743" s="25">
        <v>0.9</v>
      </c>
      <c r="J1743" s="2" t="s">
        <v>27</v>
      </c>
      <c r="K1743" s="2" t="s">
        <v>28</v>
      </c>
      <c r="L1743" s="2" t="s">
        <v>1268</v>
      </c>
      <c r="M1743" s="2" t="s">
        <v>155</v>
      </c>
      <c r="N1743" s="2" t="s">
        <v>30</v>
      </c>
      <c r="O1743" s="2" t="s">
        <v>1689</v>
      </c>
      <c r="P1743" s="2" t="s">
        <v>1334</v>
      </c>
      <c r="Q1743" s="2"/>
      <c r="R1743" s="2"/>
      <c r="S1743" s="2"/>
      <c r="T1743" s="2"/>
      <c r="U1743" s="4">
        <v>215000</v>
      </c>
      <c r="V1743" s="4">
        <f t="shared" si="65"/>
        <v>240800.00000000003</v>
      </c>
      <c r="W1743" s="2" t="s">
        <v>34</v>
      </c>
      <c r="X1743" s="2">
        <v>2013</v>
      </c>
      <c r="Y1743" s="2"/>
    </row>
    <row r="1744" spans="2:25" ht="63.75" x14ac:dyDescent="0.2">
      <c r="B1744" s="2" t="s">
        <v>2076</v>
      </c>
      <c r="C1744" s="2" t="s">
        <v>23</v>
      </c>
      <c r="D1744" s="2" t="s">
        <v>1883</v>
      </c>
      <c r="E1744" s="2" t="s">
        <v>1995</v>
      </c>
      <c r="F1744" s="2" t="s">
        <v>2064</v>
      </c>
      <c r="G1744" s="2" t="s">
        <v>2077</v>
      </c>
      <c r="H1744" s="2" t="s">
        <v>26</v>
      </c>
      <c r="I1744" s="25">
        <v>0.9</v>
      </c>
      <c r="J1744" s="2" t="s">
        <v>27</v>
      </c>
      <c r="K1744" s="2" t="s">
        <v>28</v>
      </c>
      <c r="L1744" s="2" t="s">
        <v>1268</v>
      </c>
      <c r="M1744" s="2" t="s">
        <v>155</v>
      </c>
      <c r="N1744" s="2" t="s">
        <v>30</v>
      </c>
      <c r="O1744" s="2" t="s">
        <v>1689</v>
      </c>
      <c r="P1744" s="2" t="s">
        <v>1334</v>
      </c>
      <c r="Q1744" s="2"/>
      <c r="R1744" s="2"/>
      <c r="S1744" s="2"/>
      <c r="T1744" s="2"/>
      <c r="U1744" s="4">
        <v>215000</v>
      </c>
      <c r="V1744" s="4">
        <f t="shared" si="65"/>
        <v>240800.00000000003</v>
      </c>
      <c r="W1744" s="2" t="s">
        <v>34</v>
      </c>
      <c r="X1744" s="2">
        <v>2013</v>
      </c>
      <c r="Y1744" s="2"/>
    </row>
    <row r="1745" spans="2:25" ht="63.75" x14ac:dyDescent="0.2">
      <c r="B1745" s="2" t="s">
        <v>2078</v>
      </c>
      <c r="C1745" s="2" t="s">
        <v>23</v>
      </c>
      <c r="D1745" s="2" t="s">
        <v>1883</v>
      </c>
      <c r="E1745" s="2" t="s">
        <v>1995</v>
      </c>
      <c r="F1745" s="2" t="s">
        <v>2064</v>
      </c>
      <c r="G1745" s="2" t="s">
        <v>2079</v>
      </c>
      <c r="H1745" s="2" t="s">
        <v>26</v>
      </c>
      <c r="I1745" s="25">
        <v>0.9</v>
      </c>
      <c r="J1745" s="2" t="s">
        <v>27</v>
      </c>
      <c r="K1745" s="2" t="s">
        <v>28</v>
      </c>
      <c r="L1745" s="2" t="s">
        <v>1268</v>
      </c>
      <c r="M1745" s="2" t="s">
        <v>155</v>
      </c>
      <c r="N1745" s="2" t="s">
        <v>30</v>
      </c>
      <c r="O1745" s="2" t="s">
        <v>1689</v>
      </c>
      <c r="P1745" s="2" t="s">
        <v>1334</v>
      </c>
      <c r="Q1745" s="2"/>
      <c r="R1745" s="2"/>
      <c r="S1745" s="2"/>
      <c r="T1745" s="2"/>
      <c r="U1745" s="4">
        <v>215000</v>
      </c>
      <c r="V1745" s="4">
        <f t="shared" si="65"/>
        <v>240800.00000000003</v>
      </c>
      <c r="W1745" s="2" t="s">
        <v>34</v>
      </c>
      <c r="X1745" s="2">
        <v>2013</v>
      </c>
      <c r="Y1745" s="2"/>
    </row>
    <row r="1746" spans="2:25" ht="63.75" x14ac:dyDescent="0.2">
      <c r="B1746" s="2" t="s">
        <v>2080</v>
      </c>
      <c r="C1746" s="2" t="s">
        <v>23</v>
      </c>
      <c r="D1746" s="2" t="s">
        <v>1883</v>
      </c>
      <c r="E1746" s="2" t="s">
        <v>1995</v>
      </c>
      <c r="F1746" s="2" t="s">
        <v>2064</v>
      </c>
      <c r="G1746" s="2" t="s">
        <v>2081</v>
      </c>
      <c r="H1746" s="2" t="s">
        <v>26</v>
      </c>
      <c r="I1746" s="25">
        <v>0.9</v>
      </c>
      <c r="J1746" s="2" t="s">
        <v>27</v>
      </c>
      <c r="K1746" s="2" t="s">
        <v>28</v>
      </c>
      <c r="L1746" s="2" t="s">
        <v>1268</v>
      </c>
      <c r="M1746" s="2" t="s">
        <v>155</v>
      </c>
      <c r="N1746" s="2" t="s">
        <v>30</v>
      </c>
      <c r="O1746" s="2" t="s">
        <v>1689</v>
      </c>
      <c r="P1746" s="2" t="s">
        <v>1334</v>
      </c>
      <c r="Q1746" s="2"/>
      <c r="R1746" s="2"/>
      <c r="S1746" s="2"/>
      <c r="T1746" s="2"/>
      <c r="U1746" s="4">
        <v>215000</v>
      </c>
      <c r="V1746" s="4">
        <f t="shared" si="65"/>
        <v>240800.00000000003</v>
      </c>
      <c r="W1746" s="2" t="s">
        <v>34</v>
      </c>
      <c r="X1746" s="2">
        <v>2013</v>
      </c>
      <c r="Y1746" s="2"/>
    </row>
    <row r="1747" spans="2:25" ht="63.75" x14ac:dyDescent="0.2">
      <c r="B1747" s="2" t="s">
        <v>2082</v>
      </c>
      <c r="C1747" s="2" t="s">
        <v>23</v>
      </c>
      <c r="D1747" s="2" t="s">
        <v>1883</v>
      </c>
      <c r="E1747" s="2" t="s">
        <v>1995</v>
      </c>
      <c r="F1747" s="2" t="s">
        <v>2064</v>
      </c>
      <c r="G1747" s="2" t="s">
        <v>2083</v>
      </c>
      <c r="H1747" s="2" t="s">
        <v>26</v>
      </c>
      <c r="I1747" s="25">
        <v>0.9</v>
      </c>
      <c r="J1747" s="2" t="s">
        <v>27</v>
      </c>
      <c r="K1747" s="2" t="s">
        <v>28</v>
      </c>
      <c r="L1747" s="2" t="s">
        <v>1268</v>
      </c>
      <c r="M1747" s="2" t="s">
        <v>155</v>
      </c>
      <c r="N1747" s="2" t="s">
        <v>30</v>
      </c>
      <c r="O1747" s="2" t="s">
        <v>1689</v>
      </c>
      <c r="P1747" s="2" t="s">
        <v>1334</v>
      </c>
      <c r="Q1747" s="2"/>
      <c r="R1747" s="2"/>
      <c r="S1747" s="2"/>
      <c r="T1747" s="2"/>
      <c r="U1747" s="4">
        <v>215000</v>
      </c>
      <c r="V1747" s="4">
        <f t="shared" si="65"/>
        <v>240800.00000000003</v>
      </c>
      <c r="W1747" s="2" t="s">
        <v>34</v>
      </c>
      <c r="X1747" s="2">
        <v>2013</v>
      </c>
      <c r="Y1747" s="2"/>
    </row>
    <row r="1748" spans="2:25" ht="63.75" x14ac:dyDescent="0.2">
      <c r="B1748" s="2" t="s">
        <v>2084</v>
      </c>
      <c r="C1748" s="2" t="s">
        <v>23</v>
      </c>
      <c r="D1748" s="2" t="s">
        <v>1883</v>
      </c>
      <c r="E1748" s="2" t="s">
        <v>1995</v>
      </c>
      <c r="F1748" s="2" t="s">
        <v>2064</v>
      </c>
      <c r="G1748" s="2" t="s">
        <v>2085</v>
      </c>
      <c r="H1748" s="2" t="s">
        <v>26</v>
      </c>
      <c r="I1748" s="25">
        <v>0.9</v>
      </c>
      <c r="J1748" s="2" t="s">
        <v>27</v>
      </c>
      <c r="K1748" s="2" t="s">
        <v>28</v>
      </c>
      <c r="L1748" s="2" t="s">
        <v>1268</v>
      </c>
      <c r="M1748" s="2" t="s">
        <v>155</v>
      </c>
      <c r="N1748" s="2" t="s">
        <v>30</v>
      </c>
      <c r="O1748" s="2" t="s">
        <v>1689</v>
      </c>
      <c r="P1748" s="2" t="s">
        <v>1334</v>
      </c>
      <c r="Q1748" s="2"/>
      <c r="R1748" s="2"/>
      <c r="S1748" s="2"/>
      <c r="T1748" s="2"/>
      <c r="U1748" s="4">
        <v>215000</v>
      </c>
      <c r="V1748" s="4">
        <f t="shared" si="65"/>
        <v>240800.00000000003</v>
      </c>
      <c r="W1748" s="2" t="s">
        <v>34</v>
      </c>
      <c r="X1748" s="2">
        <v>2013</v>
      </c>
      <c r="Y1748" s="2"/>
    </row>
    <row r="1749" spans="2:25" ht="63.75" x14ac:dyDescent="0.2">
      <c r="B1749" s="2" t="s">
        <v>2086</v>
      </c>
      <c r="C1749" s="2" t="s">
        <v>23</v>
      </c>
      <c r="D1749" s="2" t="s">
        <v>1883</v>
      </c>
      <c r="E1749" s="2" t="s">
        <v>1995</v>
      </c>
      <c r="F1749" s="2" t="s">
        <v>2087</v>
      </c>
      <c r="G1749" s="2" t="s">
        <v>2088</v>
      </c>
      <c r="H1749" s="2" t="s">
        <v>26</v>
      </c>
      <c r="I1749" s="25">
        <v>0.9</v>
      </c>
      <c r="J1749" s="2" t="s">
        <v>27</v>
      </c>
      <c r="K1749" s="2" t="s">
        <v>28</v>
      </c>
      <c r="L1749" s="2" t="s">
        <v>1268</v>
      </c>
      <c r="M1749" s="2" t="s">
        <v>155</v>
      </c>
      <c r="N1749" s="2" t="s">
        <v>30</v>
      </c>
      <c r="O1749" s="2" t="s">
        <v>1689</v>
      </c>
      <c r="P1749" s="2" t="s">
        <v>1334</v>
      </c>
      <c r="Q1749" s="2"/>
      <c r="R1749" s="2"/>
      <c r="S1749" s="2"/>
      <c r="T1749" s="2"/>
      <c r="U1749" s="4">
        <v>215000</v>
      </c>
      <c r="V1749" s="4">
        <f t="shared" si="65"/>
        <v>240800.00000000003</v>
      </c>
      <c r="W1749" s="2" t="s">
        <v>34</v>
      </c>
      <c r="X1749" s="2">
        <v>2013</v>
      </c>
      <c r="Y1749" s="2"/>
    </row>
    <row r="1750" spans="2:25" ht="63.75" x14ac:dyDescent="0.2">
      <c r="B1750" s="2" t="s">
        <v>2089</v>
      </c>
      <c r="C1750" s="2" t="s">
        <v>23</v>
      </c>
      <c r="D1750" s="2" t="s">
        <v>1883</v>
      </c>
      <c r="E1750" s="2" t="s">
        <v>1995</v>
      </c>
      <c r="F1750" s="2" t="s">
        <v>2090</v>
      </c>
      <c r="G1750" s="2" t="s">
        <v>2091</v>
      </c>
      <c r="H1750" s="2" t="s">
        <v>26</v>
      </c>
      <c r="I1750" s="25">
        <v>0.9</v>
      </c>
      <c r="J1750" s="2" t="s">
        <v>27</v>
      </c>
      <c r="K1750" s="2" t="s">
        <v>28</v>
      </c>
      <c r="L1750" s="2" t="s">
        <v>1268</v>
      </c>
      <c r="M1750" s="2" t="s">
        <v>155</v>
      </c>
      <c r="N1750" s="2" t="s">
        <v>30</v>
      </c>
      <c r="O1750" s="2" t="s">
        <v>1689</v>
      </c>
      <c r="P1750" s="2" t="s">
        <v>1334</v>
      </c>
      <c r="Q1750" s="2"/>
      <c r="R1750" s="2"/>
      <c r="S1750" s="2"/>
      <c r="T1750" s="2"/>
      <c r="U1750" s="4">
        <v>215000</v>
      </c>
      <c r="V1750" s="4">
        <f t="shared" si="65"/>
        <v>240800.00000000003</v>
      </c>
      <c r="W1750" s="2" t="s">
        <v>34</v>
      </c>
      <c r="X1750" s="2">
        <v>2013</v>
      </c>
      <c r="Y1750" s="2"/>
    </row>
    <row r="1751" spans="2:25" ht="63.75" x14ac:dyDescent="0.2">
      <c r="B1751" s="2" t="s">
        <v>2092</v>
      </c>
      <c r="C1751" s="2" t="s">
        <v>23</v>
      </c>
      <c r="D1751" s="2" t="s">
        <v>1883</v>
      </c>
      <c r="E1751" s="2" t="s">
        <v>1995</v>
      </c>
      <c r="F1751" s="2" t="s">
        <v>2093</v>
      </c>
      <c r="G1751" s="2" t="s">
        <v>2094</v>
      </c>
      <c r="H1751" s="2" t="s">
        <v>26</v>
      </c>
      <c r="I1751" s="25">
        <v>0.9</v>
      </c>
      <c r="J1751" s="2" t="s">
        <v>27</v>
      </c>
      <c r="K1751" s="2" t="s">
        <v>28</v>
      </c>
      <c r="L1751" s="2" t="s">
        <v>1268</v>
      </c>
      <c r="M1751" s="2" t="s">
        <v>155</v>
      </c>
      <c r="N1751" s="2" t="s">
        <v>30</v>
      </c>
      <c r="O1751" s="2" t="s">
        <v>1689</v>
      </c>
      <c r="P1751" s="2" t="s">
        <v>1334</v>
      </c>
      <c r="Q1751" s="2"/>
      <c r="R1751" s="2"/>
      <c r="S1751" s="2"/>
      <c r="T1751" s="2"/>
      <c r="U1751" s="4">
        <v>215000</v>
      </c>
      <c r="V1751" s="4">
        <f t="shared" si="65"/>
        <v>240800.00000000003</v>
      </c>
      <c r="W1751" s="2" t="s">
        <v>34</v>
      </c>
      <c r="X1751" s="2">
        <v>2013</v>
      </c>
      <c r="Y1751" s="2"/>
    </row>
    <row r="1752" spans="2:25" ht="63.75" x14ac:dyDescent="0.2">
      <c r="B1752" s="2" t="s">
        <v>2095</v>
      </c>
      <c r="C1752" s="2" t="s">
        <v>23</v>
      </c>
      <c r="D1752" s="2" t="s">
        <v>1883</v>
      </c>
      <c r="E1752" s="2" t="s">
        <v>1995</v>
      </c>
      <c r="F1752" s="2" t="s">
        <v>2096</v>
      </c>
      <c r="G1752" s="2" t="s">
        <v>2097</v>
      </c>
      <c r="H1752" s="2" t="s">
        <v>26</v>
      </c>
      <c r="I1752" s="25">
        <v>0.9</v>
      </c>
      <c r="J1752" s="2" t="s">
        <v>27</v>
      </c>
      <c r="K1752" s="2" t="s">
        <v>28</v>
      </c>
      <c r="L1752" s="2" t="s">
        <v>1268</v>
      </c>
      <c r="M1752" s="2" t="s">
        <v>155</v>
      </c>
      <c r="N1752" s="2" t="s">
        <v>30</v>
      </c>
      <c r="O1752" s="2" t="s">
        <v>1689</v>
      </c>
      <c r="P1752" s="2" t="s">
        <v>1334</v>
      </c>
      <c r="Q1752" s="2"/>
      <c r="R1752" s="2"/>
      <c r="S1752" s="2"/>
      <c r="T1752" s="2"/>
      <c r="U1752" s="4">
        <v>215000</v>
      </c>
      <c r="V1752" s="4">
        <f t="shared" si="65"/>
        <v>240800.00000000003</v>
      </c>
      <c r="W1752" s="2" t="s">
        <v>34</v>
      </c>
      <c r="X1752" s="2">
        <v>2013</v>
      </c>
      <c r="Y1752" s="2"/>
    </row>
    <row r="1753" spans="2:25" ht="63.75" x14ac:dyDescent="0.2">
      <c r="B1753" s="2" t="s">
        <v>2098</v>
      </c>
      <c r="C1753" s="2" t="s">
        <v>23</v>
      </c>
      <c r="D1753" s="2" t="s">
        <v>1883</v>
      </c>
      <c r="E1753" s="2" t="s">
        <v>1995</v>
      </c>
      <c r="F1753" s="2" t="s">
        <v>2096</v>
      </c>
      <c r="G1753" s="2" t="s">
        <v>2099</v>
      </c>
      <c r="H1753" s="2" t="s">
        <v>26</v>
      </c>
      <c r="I1753" s="25">
        <v>0.9</v>
      </c>
      <c r="J1753" s="2" t="s">
        <v>27</v>
      </c>
      <c r="K1753" s="2" t="s">
        <v>28</v>
      </c>
      <c r="L1753" s="2" t="s">
        <v>1268</v>
      </c>
      <c r="M1753" s="2" t="s">
        <v>155</v>
      </c>
      <c r="N1753" s="2" t="s">
        <v>30</v>
      </c>
      <c r="O1753" s="2" t="s">
        <v>1689</v>
      </c>
      <c r="P1753" s="2" t="s">
        <v>1334</v>
      </c>
      <c r="Q1753" s="2"/>
      <c r="R1753" s="2"/>
      <c r="S1753" s="2"/>
      <c r="T1753" s="2"/>
      <c r="U1753" s="4">
        <v>215000</v>
      </c>
      <c r="V1753" s="4">
        <f t="shared" si="65"/>
        <v>240800.00000000003</v>
      </c>
      <c r="W1753" s="2" t="s">
        <v>34</v>
      </c>
      <c r="X1753" s="2">
        <v>2013</v>
      </c>
      <c r="Y1753" s="2"/>
    </row>
    <row r="1754" spans="2:25" ht="63.75" x14ac:dyDescent="0.2">
      <c r="B1754" s="2" t="s">
        <v>2100</v>
      </c>
      <c r="C1754" s="2" t="s">
        <v>23</v>
      </c>
      <c r="D1754" s="2" t="s">
        <v>1883</v>
      </c>
      <c r="E1754" s="2" t="s">
        <v>1995</v>
      </c>
      <c r="F1754" s="2" t="s">
        <v>2096</v>
      </c>
      <c r="G1754" s="2" t="s">
        <v>2101</v>
      </c>
      <c r="H1754" s="2" t="s">
        <v>26</v>
      </c>
      <c r="I1754" s="25">
        <v>0.9</v>
      </c>
      <c r="J1754" s="2" t="s">
        <v>27</v>
      </c>
      <c r="K1754" s="2" t="s">
        <v>28</v>
      </c>
      <c r="L1754" s="2" t="s">
        <v>1268</v>
      </c>
      <c r="M1754" s="2" t="s">
        <v>155</v>
      </c>
      <c r="N1754" s="2" t="s">
        <v>30</v>
      </c>
      <c r="O1754" s="2" t="s">
        <v>1689</v>
      </c>
      <c r="P1754" s="2" t="s">
        <v>1334</v>
      </c>
      <c r="Q1754" s="2"/>
      <c r="R1754" s="2"/>
      <c r="S1754" s="2"/>
      <c r="T1754" s="2"/>
      <c r="U1754" s="4">
        <v>215000</v>
      </c>
      <c r="V1754" s="4">
        <f t="shared" si="65"/>
        <v>240800.00000000003</v>
      </c>
      <c r="W1754" s="2" t="s">
        <v>34</v>
      </c>
      <c r="X1754" s="2">
        <v>2013</v>
      </c>
      <c r="Y1754" s="2"/>
    </row>
    <row r="1755" spans="2:25" ht="63.75" x14ac:dyDescent="0.2">
      <c r="B1755" s="2" t="s">
        <v>2102</v>
      </c>
      <c r="C1755" s="2" t="s">
        <v>23</v>
      </c>
      <c r="D1755" s="2" t="s">
        <v>1883</v>
      </c>
      <c r="E1755" s="2" t="s">
        <v>1995</v>
      </c>
      <c r="F1755" s="2" t="s">
        <v>2096</v>
      </c>
      <c r="G1755" s="2" t="s">
        <v>2103</v>
      </c>
      <c r="H1755" s="2" t="s">
        <v>26</v>
      </c>
      <c r="I1755" s="25">
        <v>0.9</v>
      </c>
      <c r="J1755" s="2" t="s">
        <v>27</v>
      </c>
      <c r="K1755" s="2" t="s">
        <v>28</v>
      </c>
      <c r="L1755" s="2" t="s">
        <v>1268</v>
      </c>
      <c r="M1755" s="2" t="s">
        <v>155</v>
      </c>
      <c r="N1755" s="2" t="s">
        <v>30</v>
      </c>
      <c r="O1755" s="2" t="s">
        <v>1689</v>
      </c>
      <c r="P1755" s="2" t="s">
        <v>1334</v>
      </c>
      <c r="Q1755" s="2"/>
      <c r="R1755" s="2"/>
      <c r="S1755" s="2"/>
      <c r="T1755" s="2"/>
      <c r="U1755" s="4">
        <v>215000</v>
      </c>
      <c r="V1755" s="4">
        <f t="shared" si="65"/>
        <v>240800.00000000003</v>
      </c>
      <c r="W1755" s="2" t="s">
        <v>34</v>
      </c>
      <c r="X1755" s="2">
        <v>2013</v>
      </c>
      <c r="Y1755" s="2"/>
    </row>
    <row r="1756" spans="2:25" ht="63.75" x14ac:dyDescent="0.2">
      <c r="B1756" s="2" t="s">
        <v>2104</v>
      </c>
      <c r="C1756" s="2" t="s">
        <v>23</v>
      </c>
      <c r="D1756" s="2" t="s">
        <v>1883</v>
      </c>
      <c r="E1756" s="2" t="s">
        <v>1995</v>
      </c>
      <c r="F1756" s="2" t="s">
        <v>2105</v>
      </c>
      <c r="G1756" s="2" t="s">
        <v>2106</v>
      </c>
      <c r="H1756" s="2" t="s">
        <v>26</v>
      </c>
      <c r="I1756" s="25">
        <v>0.9</v>
      </c>
      <c r="J1756" s="2" t="s">
        <v>27</v>
      </c>
      <c r="K1756" s="2" t="s">
        <v>28</v>
      </c>
      <c r="L1756" s="2" t="s">
        <v>1268</v>
      </c>
      <c r="M1756" s="2" t="s">
        <v>155</v>
      </c>
      <c r="N1756" s="2" t="s">
        <v>30</v>
      </c>
      <c r="O1756" s="2" t="s">
        <v>1689</v>
      </c>
      <c r="P1756" s="2" t="s">
        <v>1334</v>
      </c>
      <c r="Q1756" s="2"/>
      <c r="R1756" s="2"/>
      <c r="S1756" s="2"/>
      <c r="T1756" s="2"/>
      <c r="U1756" s="4">
        <v>215000</v>
      </c>
      <c r="V1756" s="4">
        <f t="shared" si="65"/>
        <v>240800.00000000003</v>
      </c>
      <c r="W1756" s="2" t="s">
        <v>34</v>
      </c>
      <c r="X1756" s="2">
        <v>2013</v>
      </c>
      <c r="Y1756" s="2"/>
    </row>
    <row r="1757" spans="2:25" ht="63.75" x14ac:dyDescent="0.2">
      <c r="B1757" s="2" t="s">
        <v>2107</v>
      </c>
      <c r="C1757" s="2" t="s">
        <v>23</v>
      </c>
      <c r="D1757" s="2" t="s">
        <v>1883</v>
      </c>
      <c r="E1757" s="2" t="s">
        <v>1995</v>
      </c>
      <c r="F1757" s="2" t="s">
        <v>2096</v>
      </c>
      <c r="G1757" s="2" t="s">
        <v>2108</v>
      </c>
      <c r="H1757" s="2" t="s">
        <v>26</v>
      </c>
      <c r="I1757" s="25">
        <v>0.9</v>
      </c>
      <c r="J1757" s="2" t="s">
        <v>27</v>
      </c>
      <c r="K1757" s="2" t="s">
        <v>28</v>
      </c>
      <c r="L1757" s="2" t="s">
        <v>1268</v>
      </c>
      <c r="M1757" s="2" t="s">
        <v>155</v>
      </c>
      <c r="N1757" s="2" t="s">
        <v>30</v>
      </c>
      <c r="O1757" s="2" t="s">
        <v>1689</v>
      </c>
      <c r="P1757" s="2" t="s">
        <v>1334</v>
      </c>
      <c r="Q1757" s="2"/>
      <c r="R1757" s="2"/>
      <c r="S1757" s="2"/>
      <c r="T1757" s="2"/>
      <c r="U1757" s="4">
        <v>215000</v>
      </c>
      <c r="V1757" s="4">
        <f t="shared" si="65"/>
        <v>240800.00000000003</v>
      </c>
      <c r="W1757" s="2" t="s">
        <v>34</v>
      </c>
      <c r="X1757" s="2">
        <v>2013</v>
      </c>
      <c r="Y1757" s="2"/>
    </row>
    <row r="1758" spans="2:25" ht="63.75" x14ac:dyDescent="0.2">
      <c r="B1758" s="2" t="s">
        <v>2109</v>
      </c>
      <c r="C1758" s="2" t="s">
        <v>23</v>
      </c>
      <c r="D1758" s="2" t="s">
        <v>1883</v>
      </c>
      <c r="E1758" s="2" t="s">
        <v>1995</v>
      </c>
      <c r="F1758" s="2" t="s">
        <v>2105</v>
      </c>
      <c r="G1758" s="2" t="s">
        <v>2110</v>
      </c>
      <c r="H1758" s="2" t="s">
        <v>26</v>
      </c>
      <c r="I1758" s="25">
        <v>0.9</v>
      </c>
      <c r="J1758" s="2" t="s">
        <v>27</v>
      </c>
      <c r="K1758" s="2" t="s">
        <v>28</v>
      </c>
      <c r="L1758" s="2" t="s">
        <v>1268</v>
      </c>
      <c r="M1758" s="2" t="s">
        <v>155</v>
      </c>
      <c r="N1758" s="2" t="s">
        <v>30</v>
      </c>
      <c r="O1758" s="2" t="s">
        <v>1689</v>
      </c>
      <c r="P1758" s="2" t="s">
        <v>1334</v>
      </c>
      <c r="Q1758" s="2"/>
      <c r="R1758" s="2"/>
      <c r="S1758" s="2"/>
      <c r="T1758" s="2"/>
      <c r="U1758" s="4">
        <v>215000</v>
      </c>
      <c r="V1758" s="4">
        <f t="shared" si="65"/>
        <v>240800.00000000003</v>
      </c>
      <c r="W1758" s="2" t="s">
        <v>34</v>
      </c>
      <c r="X1758" s="2">
        <v>2013</v>
      </c>
      <c r="Y1758" s="2"/>
    </row>
    <row r="1759" spans="2:25" ht="63.75" x14ac:dyDescent="0.2">
      <c r="B1759" s="2" t="s">
        <v>2111</v>
      </c>
      <c r="C1759" s="2" t="s">
        <v>23</v>
      </c>
      <c r="D1759" s="2" t="s">
        <v>1883</v>
      </c>
      <c r="E1759" s="2" t="s">
        <v>1995</v>
      </c>
      <c r="F1759" s="2" t="s">
        <v>2105</v>
      </c>
      <c r="G1759" s="2" t="s">
        <v>2112</v>
      </c>
      <c r="H1759" s="2" t="s">
        <v>26</v>
      </c>
      <c r="I1759" s="25">
        <v>0.9</v>
      </c>
      <c r="J1759" s="2" t="s">
        <v>27</v>
      </c>
      <c r="K1759" s="2" t="s">
        <v>28</v>
      </c>
      <c r="L1759" s="2" t="s">
        <v>1268</v>
      </c>
      <c r="M1759" s="2" t="s">
        <v>155</v>
      </c>
      <c r="N1759" s="2" t="s">
        <v>30</v>
      </c>
      <c r="O1759" s="2" t="s">
        <v>1689</v>
      </c>
      <c r="P1759" s="2" t="s">
        <v>1334</v>
      </c>
      <c r="Q1759" s="2"/>
      <c r="R1759" s="2"/>
      <c r="S1759" s="2"/>
      <c r="T1759" s="2"/>
      <c r="U1759" s="4">
        <v>215000</v>
      </c>
      <c r="V1759" s="4">
        <f t="shared" si="65"/>
        <v>240800.00000000003</v>
      </c>
      <c r="W1759" s="2" t="s">
        <v>34</v>
      </c>
      <c r="X1759" s="2">
        <v>2013</v>
      </c>
      <c r="Y1759" s="2"/>
    </row>
    <row r="1760" spans="2:25" ht="63.75" x14ac:dyDescent="0.2">
      <c r="B1760" s="2" t="s">
        <v>2113</v>
      </c>
      <c r="C1760" s="2" t="s">
        <v>23</v>
      </c>
      <c r="D1760" s="2" t="s">
        <v>1883</v>
      </c>
      <c r="E1760" s="2" t="s">
        <v>1995</v>
      </c>
      <c r="F1760" s="2" t="s">
        <v>2105</v>
      </c>
      <c r="G1760" s="2" t="s">
        <v>2114</v>
      </c>
      <c r="H1760" s="2" t="s">
        <v>26</v>
      </c>
      <c r="I1760" s="25">
        <v>0.9</v>
      </c>
      <c r="J1760" s="2" t="s">
        <v>27</v>
      </c>
      <c r="K1760" s="2" t="s">
        <v>28</v>
      </c>
      <c r="L1760" s="2" t="s">
        <v>1268</v>
      </c>
      <c r="M1760" s="2" t="s">
        <v>155</v>
      </c>
      <c r="N1760" s="2" t="s">
        <v>30</v>
      </c>
      <c r="O1760" s="2" t="s">
        <v>1689</v>
      </c>
      <c r="P1760" s="2" t="s">
        <v>1334</v>
      </c>
      <c r="Q1760" s="2"/>
      <c r="R1760" s="2"/>
      <c r="S1760" s="2"/>
      <c r="T1760" s="2"/>
      <c r="U1760" s="4">
        <v>215000</v>
      </c>
      <c r="V1760" s="4">
        <f t="shared" si="65"/>
        <v>240800.00000000003</v>
      </c>
      <c r="W1760" s="2" t="s">
        <v>34</v>
      </c>
      <c r="X1760" s="2">
        <v>2013</v>
      </c>
      <c r="Y1760" s="2"/>
    </row>
    <row r="1761" spans="2:25" ht="63.75" x14ac:dyDescent="0.2">
      <c r="B1761" s="2" t="s">
        <v>2115</v>
      </c>
      <c r="C1761" s="2" t="s">
        <v>23</v>
      </c>
      <c r="D1761" s="2" t="s">
        <v>1883</v>
      </c>
      <c r="E1761" s="2" t="s">
        <v>1995</v>
      </c>
      <c r="F1761" s="2" t="s">
        <v>2096</v>
      </c>
      <c r="G1761" s="2" t="s">
        <v>2116</v>
      </c>
      <c r="H1761" s="2" t="s">
        <v>26</v>
      </c>
      <c r="I1761" s="25">
        <v>0.9</v>
      </c>
      <c r="J1761" s="2" t="s">
        <v>27</v>
      </c>
      <c r="K1761" s="2" t="s">
        <v>28</v>
      </c>
      <c r="L1761" s="2" t="s">
        <v>1268</v>
      </c>
      <c r="M1761" s="2" t="s">
        <v>155</v>
      </c>
      <c r="N1761" s="2" t="s">
        <v>30</v>
      </c>
      <c r="O1761" s="2" t="s">
        <v>1689</v>
      </c>
      <c r="P1761" s="2" t="s">
        <v>1334</v>
      </c>
      <c r="Q1761" s="2"/>
      <c r="R1761" s="2"/>
      <c r="S1761" s="2"/>
      <c r="T1761" s="2"/>
      <c r="U1761" s="4">
        <v>215000</v>
      </c>
      <c r="V1761" s="4">
        <f t="shared" si="65"/>
        <v>240800.00000000003</v>
      </c>
      <c r="W1761" s="2" t="s">
        <v>34</v>
      </c>
      <c r="X1761" s="2">
        <v>2013</v>
      </c>
      <c r="Y1761" s="2"/>
    </row>
    <row r="1762" spans="2:25" ht="63.75" x14ac:dyDescent="0.2">
      <c r="B1762" s="2" t="s">
        <v>2117</v>
      </c>
      <c r="C1762" s="2" t="s">
        <v>23</v>
      </c>
      <c r="D1762" s="2" t="s">
        <v>1883</v>
      </c>
      <c r="E1762" s="2" t="s">
        <v>1995</v>
      </c>
      <c r="F1762" s="2" t="s">
        <v>2105</v>
      </c>
      <c r="G1762" s="2" t="s">
        <v>2118</v>
      </c>
      <c r="H1762" s="2" t="s">
        <v>26</v>
      </c>
      <c r="I1762" s="25">
        <v>0.9</v>
      </c>
      <c r="J1762" s="2" t="s">
        <v>27</v>
      </c>
      <c r="K1762" s="2" t="s">
        <v>28</v>
      </c>
      <c r="L1762" s="2" t="s">
        <v>1268</v>
      </c>
      <c r="M1762" s="2" t="s">
        <v>155</v>
      </c>
      <c r="N1762" s="2" t="s">
        <v>30</v>
      </c>
      <c r="O1762" s="2" t="s">
        <v>1689</v>
      </c>
      <c r="P1762" s="2" t="s">
        <v>1334</v>
      </c>
      <c r="Q1762" s="2"/>
      <c r="R1762" s="2"/>
      <c r="S1762" s="2"/>
      <c r="T1762" s="2"/>
      <c r="U1762" s="4">
        <v>215000</v>
      </c>
      <c r="V1762" s="4">
        <f t="shared" si="65"/>
        <v>240800.00000000003</v>
      </c>
      <c r="W1762" s="2" t="s">
        <v>34</v>
      </c>
      <c r="X1762" s="2">
        <v>2013</v>
      </c>
      <c r="Y1762" s="2"/>
    </row>
    <row r="1763" spans="2:25" ht="63.75" x14ac:dyDescent="0.2">
      <c r="B1763" s="2" t="s">
        <v>2119</v>
      </c>
      <c r="C1763" s="2" t="s">
        <v>23</v>
      </c>
      <c r="D1763" s="2" t="s">
        <v>1883</v>
      </c>
      <c r="E1763" s="2" t="s">
        <v>1995</v>
      </c>
      <c r="F1763" s="2" t="s">
        <v>2096</v>
      </c>
      <c r="G1763" s="2" t="s">
        <v>2120</v>
      </c>
      <c r="H1763" s="2" t="s">
        <v>26</v>
      </c>
      <c r="I1763" s="25">
        <v>0.9</v>
      </c>
      <c r="J1763" s="2" t="s">
        <v>27</v>
      </c>
      <c r="K1763" s="2" t="s">
        <v>28</v>
      </c>
      <c r="L1763" s="2" t="s">
        <v>1268</v>
      </c>
      <c r="M1763" s="2" t="s">
        <v>155</v>
      </c>
      <c r="N1763" s="2" t="s">
        <v>30</v>
      </c>
      <c r="O1763" s="2" t="s">
        <v>1689</v>
      </c>
      <c r="P1763" s="2" t="s">
        <v>1334</v>
      </c>
      <c r="Q1763" s="2"/>
      <c r="R1763" s="2"/>
      <c r="S1763" s="2"/>
      <c r="T1763" s="2"/>
      <c r="U1763" s="4">
        <v>215000</v>
      </c>
      <c r="V1763" s="4">
        <f t="shared" ref="V1763:V1826" si="66">U1763*1.12</f>
        <v>240800.00000000003</v>
      </c>
      <c r="W1763" s="2" t="s">
        <v>34</v>
      </c>
      <c r="X1763" s="2">
        <v>2013</v>
      </c>
      <c r="Y1763" s="2"/>
    </row>
    <row r="1764" spans="2:25" ht="63.75" x14ac:dyDescent="0.2">
      <c r="B1764" s="2" t="s">
        <v>2121</v>
      </c>
      <c r="C1764" s="2" t="s">
        <v>23</v>
      </c>
      <c r="D1764" s="2" t="s">
        <v>1883</v>
      </c>
      <c r="E1764" s="2" t="s">
        <v>1995</v>
      </c>
      <c r="F1764" s="2" t="s">
        <v>2105</v>
      </c>
      <c r="G1764" s="2" t="s">
        <v>2122</v>
      </c>
      <c r="H1764" s="2" t="s">
        <v>26</v>
      </c>
      <c r="I1764" s="25">
        <v>0.9</v>
      </c>
      <c r="J1764" s="2" t="s">
        <v>27</v>
      </c>
      <c r="K1764" s="2" t="s">
        <v>28</v>
      </c>
      <c r="L1764" s="2" t="s">
        <v>1268</v>
      </c>
      <c r="M1764" s="2" t="s">
        <v>155</v>
      </c>
      <c r="N1764" s="2" t="s">
        <v>30</v>
      </c>
      <c r="O1764" s="2" t="s">
        <v>1689</v>
      </c>
      <c r="P1764" s="2" t="s">
        <v>1334</v>
      </c>
      <c r="Q1764" s="2"/>
      <c r="R1764" s="2"/>
      <c r="S1764" s="2"/>
      <c r="T1764" s="2"/>
      <c r="U1764" s="4">
        <v>215000</v>
      </c>
      <c r="V1764" s="4">
        <f t="shared" si="66"/>
        <v>240800.00000000003</v>
      </c>
      <c r="W1764" s="2" t="s">
        <v>34</v>
      </c>
      <c r="X1764" s="2">
        <v>2013</v>
      </c>
      <c r="Y1764" s="2"/>
    </row>
    <row r="1765" spans="2:25" ht="63.75" x14ac:dyDescent="0.2">
      <c r="B1765" s="2" t="s">
        <v>2123</v>
      </c>
      <c r="C1765" s="2" t="s">
        <v>23</v>
      </c>
      <c r="D1765" s="2" t="s">
        <v>1883</v>
      </c>
      <c r="E1765" s="2" t="s">
        <v>1995</v>
      </c>
      <c r="F1765" s="2" t="s">
        <v>2124</v>
      </c>
      <c r="G1765" s="2" t="s">
        <v>2125</v>
      </c>
      <c r="H1765" s="2" t="s">
        <v>26</v>
      </c>
      <c r="I1765" s="25">
        <v>0.9</v>
      </c>
      <c r="J1765" s="2" t="s">
        <v>27</v>
      </c>
      <c r="K1765" s="2" t="s">
        <v>28</v>
      </c>
      <c r="L1765" s="2" t="s">
        <v>1268</v>
      </c>
      <c r="M1765" s="2" t="s">
        <v>155</v>
      </c>
      <c r="N1765" s="2" t="s">
        <v>30</v>
      </c>
      <c r="O1765" s="2" t="s">
        <v>1689</v>
      </c>
      <c r="P1765" s="2" t="s">
        <v>1334</v>
      </c>
      <c r="Q1765" s="2"/>
      <c r="R1765" s="2"/>
      <c r="S1765" s="2"/>
      <c r="T1765" s="2"/>
      <c r="U1765" s="4">
        <v>215000</v>
      </c>
      <c r="V1765" s="4">
        <f t="shared" si="66"/>
        <v>240800.00000000003</v>
      </c>
      <c r="W1765" s="2" t="s">
        <v>34</v>
      </c>
      <c r="X1765" s="2">
        <v>2013</v>
      </c>
      <c r="Y1765" s="2"/>
    </row>
    <row r="1766" spans="2:25" ht="63.75" x14ac:dyDescent="0.2">
      <c r="B1766" s="2" t="s">
        <v>2126</v>
      </c>
      <c r="C1766" s="2" t="s">
        <v>23</v>
      </c>
      <c r="D1766" s="2" t="s">
        <v>1883</v>
      </c>
      <c r="E1766" s="2" t="s">
        <v>1995</v>
      </c>
      <c r="F1766" s="2" t="s">
        <v>2124</v>
      </c>
      <c r="G1766" s="2" t="s">
        <v>2127</v>
      </c>
      <c r="H1766" s="2" t="s">
        <v>26</v>
      </c>
      <c r="I1766" s="25">
        <v>0.9</v>
      </c>
      <c r="J1766" s="2" t="s">
        <v>27</v>
      </c>
      <c r="K1766" s="2" t="s">
        <v>28</v>
      </c>
      <c r="L1766" s="2" t="s">
        <v>1268</v>
      </c>
      <c r="M1766" s="2" t="s">
        <v>155</v>
      </c>
      <c r="N1766" s="2" t="s">
        <v>30</v>
      </c>
      <c r="O1766" s="2" t="s">
        <v>1689</v>
      </c>
      <c r="P1766" s="2" t="s">
        <v>1334</v>
      </c>
      <c r="Q1766" s="2"/>
      <c r="R1766" s="2"/>
      <c r="S1766" s="2"/>
      <c r="T1766" s="2"/>
      <c r="U1766" s="4">
        <v>215000</v>
      </c>
      <c r="V1766" s="4">
        <f t="shared" si="66"/>
        <v>240800.00000000003</v>
      </c>
      <c r="W1766" s="2" t="s">
        <v>34</v>
      </c>
      <c r="X1766" s="2">
        <v>2013</v>
      </c>
      <c r="Y1766" s="2"/>
    </row>
    <row r="1767" spans="2:25" ht="63.75" x14ac:dyDescent="0.2">
      <c r="B1767" s="2" t="s">
        <v>2128</v>
      </c>
      <c r="C1767" s="2" t="s">
        <v>23</v>
      </c>
      <c r="D1767" s="2" t="s">
        <v>1883</v>
      </c>
      <c r="E1767" s="2" t="s">
        <v>1995</v>
      </c>
      <c r="F1767" s="2" t="s">
        <v>2129</v>
      </c>
      <c r="G1767" s="2" t="s">
        <v>2130</v>
      </c>
      <c r="H1767" s="2" t="s">
        <v>26</v>
      </c>
      <c r="I1767" s="25">
        <v>0.9</v>
      </c>
      <c r="J1767" s="2" t="s">
        <v>27</v>
      </c>
      <c r="K1767" s="2" t="s">
        <v>28</v>
      </c>
      <c r="L1767" s="2" t="s">
        <v>1268</v>
      </c>
      <c r="M1767" s="2" t="s">
        <v>155</v>
      </c>
      <c r="N1767" s="2" t="s">
        <v>30</v>
      </c>
      <c r="O1767" s="2" t="s">
        <v>1689</v>
      </c>
      <c r="P1767" s="2" t="s">
        <v>1334</v>
      </c>
      <c r="Q1767" s="2"/>
      <c r="R1767" s="2"/>
      <c r="S1767" s="2"/>
      <c r="T1767" s="2"/>
      <c r="U1767" s="4">
        <v>215000</v>
      </c>
      <c r="V1767" s="4">
        <f t="shared" si="66"/>
        <v>240800.00000000003</v>
      </c>
      <c r="W1767" s="2" t="s">
        <v>34</v>
      </c>
      <c r="X1767" s="2">
        <v>2013</v>
      </c>
      <c r="Y1767" s="2"/>
    </row>
    <row r="1768" spans="2:25" ht="63.75" x14ac:dyDescent="0.2">
      <c r="B1768" s="2" t="s">
        <v>2131</v>
      </c>
      <c r="C1768" s="2" t="s">
        <v>23</v>
      </c>
      <c r="D1768" s="2" t="s">
        <v>1883</v>
      </c>
      <c r="E1768" s="2" t="s">
        <v>1995</v>
      </c>
      <c r="F1768" s="2" t="s">
        <v>2124</v>
      </c>
      <c r="G1768" s="2" t="s">
        <v>2132</v>
      </c>
      <c r="H1768" s="2" t="s">
        <v>26</v>
      </c>
      <c r="I1768" s="25">
        <v>0.9</v>
      </c>
      <c r="J1768" s="2" t="s">
        <v>27</v>
      </c>
      <c r="K1768" s="2" t="s">
        <v>28</v>
      </c>
      <c r="L1768" s="2" t="s">
        <v>1268</v>
      </c>
      <c r="M1768" s="2" t="s">
        <v>155</v>
      </c>
      <c r="N1768" s="2" t="s">
        <v>30</v>
      </c>
      <c r="O1768" s="2" t="s">
        <v>1689</v>
      </c>
      <c r="P1768" s="2" t="s">
        <v>1334</v>
      </c>
      <c r="Q1768" s="2"/>
      <c r="R1768" s="2"/>
      <c r="S1768" s="2"/>
      <c r="T1768" s="2"/>
      <c r="U1768" s="4">
        <v>215000</v>
      </c>
      <c r="V1768" s="4">
        <f t="shared" si="66"/>
        <v>240800.00000000003</v>
      </c>
      <c r="W1768" s="2" t="s">
        <v>34</v>
      </c>
      <c r="X1768" s="2">
        <v>2013</v>
      </c>
      <c r="Y1768" s="2"/>
    </row>
    <row r="1769" spans="2:25" ht="63.75" x14ac:dyDescent="0.2">
      <c r="B1769" s="2" t="s">
        <v>2133</v>
      </c>
      <c r="C1769" s="2" t="s">
        <v>23</v>
      </c>
      <c r="D1769" s="2" t="s">
        <v>1883</v>
      </c>
      <c r="E1769" s="2" t="s">
        <v>1995</v>
      </c>
      <c r="F1769" s="2" t="s">
        <v>2124</v>
      </c>
      <c r="G1769" s="2" t="s">
        <v>2134</v>
      </c>
      <c r="H1769" s="2" t="s">
        <v>26</v>
      </c>
      <c r="I1769" s="25">
        <v>0.9</v>
      </c>
      <c r="J1769" s="2" t="s">
        <v>27</v>
      </c>
      <c r="K1769" s="2" t="s">
        <v>28</v>
      </c>
      <c r="L1769" s="2" t="s">
        <v>1268</v>
      </c>
      <c r="M1769" s="2" t="s">
        <v>155</v>
      </c>
      <c r="N1769" s="2" t="s">
        <v>30</v>
      </c>
      <c r="O1769" s="2" t="s">
        <v>1689</v>
      </c>
      <c r="P1769" s="2" t="s">
        <v>1334</v>
      </c>
      <c r="Q1769" s="2"/>
      <c r="R1769" s="2"/>
      <c r="S1769" s="2"/>
      <c r="T1769" s="2"/>
      <c r="U1769" s="4">
        <v>215000</v>
      </c>
      <c r="V1769" s="4">
        <f t="shared" si="66"/>
        <v>240800.00000000003</v>
      </c>
      <c r="W1769" s="2" t="s">
        <v>34</v>
      </c>
      <c r="X1769" s="2">
        <v>2013</v>
      </c>
      <c r="Y1769" s="2"/>
    </row>
    <row r="1770" spans="2:25" ht="63.75" x14ac:dyDescent="0.2">
      <c r="B1770" s="2" t="s">
        <v>2135</v>
      </c>
      <c r="C1770" s="2" t="s">
        <v>23</v>
      </c>
      <c r="D1770" s="2" t="s">
        <v>1883</v>
      </c>
      <c r="E1770" s="2" t="s">
        <v>1995</v>
      </c>
      <c r="F1770" s="2" t="s">
        <v>2136</v>
      </c>
      <c r="G1770" s="2" t="s">
        <v>2137</v>
      </c>
      <c r="H1770" s="2" t="s">
        <v>26</v>
      </c>
      <c r="I1770" s="25">
        <v>0.9</v>
      </c>
      <c r="J1770" s="2" t="s">
        <v>27</v>
      </c>
      <c r="K1770" s="2" t="s">
        <v>28</v>
      </c>
      <c r="L1770" s="2" t="s">
        <v>1268</v>
      </c>
      <c r="M1770" s="2" t="s">
        <v>155</v>
      </c>
      <c r="N1770" s="2" t="s">
        <v>30</v>
      </c>
      <c r="O1770" s="2" t="s">
        <v>1689</v>
      </c>
      <c r="P1770" s="2" t="s">
        <v>1334</v>
      </c>
      <c r="Q1770" s="2"/>
      <c r="R1770" s="2"/>
      <c r="S1770" s="2"/>
      <c r="T1770" s="2"/>
      <c r="U1770" s="4">
        <v>215000</v>
      </c>
      <c r="V1770" s="4">
        <f t="shared" si="66"/>
        <v>240800.00000000003</v>
      </c>
      <c r="W1770" s="2" t="s">
        <v>34</v>
      </c>
      <c r="X1770" s="2">
        <v>2013</v>
      </c>
      <c r="Y1770" s="2"/>
    </row>
    <row r="1771" spans="2:25" ht="63.75" x14ac:dyDescent="0.2">
      <c r="B1771" s="2" t="s">
        <v>2138</v>
      </c>
      <c r="C1771" s="2" t="s">
        <v>23</v>
      </c>
      <c r="D1771" s="2" t="s">
        <v>1883</v>
      </c>
      <c r="E1771" s="2" t="s">
        <v>1995</v>
      </c>
      <c r="F1771" s="2" t="s">
        <v>2139</v>
      </c>
      <c r="G1771" s="2" t="s">
        <v>2140</v>
      </c>
      <c r="H1771" s="2" t="s">
        <v>26</v>
      </c>
      <c r="I1771" s="25">
        <v>0.9</v>
      </c>
      <c r="J1771" s="2" t="s">
        <v>27</v>
      </c>
      <c r="K1771" s="2" t="s">
        <v>28</v>
      </c>
      <c r="L1771" s="2" t="s">
        <v>1268</v>
      </c>
      <c r="M1771" s="2" t="s">
        <v>155</v>
      </c>
      <c r="N1771" s="2" t="s">
        <v>30</v>
      </c>
      <c r="O1771" s="2" t="s">
        <v>1689</v>
      </c>
      <c r="P1771" s="2" t="s">
        <v>1334</v>
      </c>
      <c r="Q1771" s="2"/>
      <c r="R1771" s="2"/>
      <c r="S1771" s="2"/>
      <c r="T1771" s="2"/>
      <c r="U1771" s="4">
        <v>215000</v>
      </c>
      <c r="V1771" s="4">
        <f t="shared" si="66"/>
        <v>240800.00000000003</v>
      </c>
      <c r="W1771" s="2" t="s">
        <v>34</v>
      </c>
      <c r="X1771" s="2">
        <v>2013</v>
      </c>
      <c r="Y1771" s="2"/>
    </row>
    <row r="1772" spans="2:25" ht="63.75" x14ac:dyDescent="0.2">
      <c r="B1772" s="2" t="s">
        <v>2141</v>
      </c>
      <c r="C1772" s="2" t="s">
        <v>23</v>
      </c>
      <c r="D1772" s="2" t="s">
        <v>1883</v>
      </c>
      <c r="E1772" s="2" t="s">
        <v>1995</v>
      </c>
      <c r="F1772" s="2" t="s">
        <v>2124</v>
      </c>
      <c r="G1772" s="2" t="s">
        <v>2142</v>
      </c>
      <c r="H1772" s="2" t="s">
        <v>26</v>
      </c>
      <c r="I1772" s="25">
        <v>0.9</v>
      </c>
      <c r="J1772" s="2" t="s">
        <v>27</v>
      </c>
      <c r="K1772" s="2" t="s">
        <v>28</v>
      </c>
      <c r="L1772" s="2" t="s">
        <v>1268</v>
      </c>
      <c r="M1772" s="2" t="s">
        <v>155</v>
      </c>
      <c r="N1772" s="2" t="s">
        <v>30</v>
      </c>
      <c r="O1772" s="2" t="s">
        <v>1689</v>
      </c>
      <c r="P1772" s="2" t="s">
        <v>1334</v>
      </c>
      <c r="Q1772" s="2"/>
      <c r="R1772" s="2"/>
      <c r="S1772" s="2"/>
      <c r="T1772" s="2"/>
      <c r="U1772" s="4">
        <v>215000</v>
      </c>
      <c r="V1772" s="4">
        <f t="shared" si="66"/>
        <v>240800.00000000003</v>
      </c>
      <c r="W1772" s="2" t="s">
        <v>34</v>
      </c>
      <c r="X1772" s="2">
        <v>2013</v>
      </c>
      <c r="Y1772" s="2"/>
    </row>
    <row r="1773" spans="2:25" ht="63.75" x14ac:dyDescent="0.2">
      <c r="B1773" s="2" t="s">
        <v>2143</v>
      </c>
      <c r="C1773" s="2" t="s">
        <v>23</v>
      </c>
      <c r="D1773" s="2" t="s">
        <v>1883</v>
      </c>
      <c r="E1773" s="2" t="s">
        <v>1995</v>
      </c>
      <c r="F1773" s="2" t="s">
        <v>2124</v>
      </c>
      <c r="G1773" s="2" t="s">
        <v>2144</v>
      </c>
      <c r="H1773" s="2" t="s">
        <v>26</v>
      </c>
      <c r="I1773" s="25">
        <v>0.9</v>
      </c>
      <c r="J1773" s="2" t="s">
        <v>27</v>
      </c>
      <c r="K1773" s="2" t="s">
        <v>28</v>
      </c>
      <c r="L1773" s="2" t="s">
        <v>1268</v>
      </c>
      <c r="M1773" s="2" t="s">
        <v>155</v>
      </c>
      <c r="N1773" s="2" t="s">
        <v>30</v>
      </c>
      <c r="O1773" s="2" t="s">
        <v>1689</v>
      </c>
      <c r="P1773" s="2" t="s">
        <v>1334</v>
      </c>
      <c r="Q1773" s="2"/>
      <c r="R1773" s="2"/>
      <c r="S1773" s="2"/>
      <c r="T1773" s="2"/>
      <c r="U1773" s="4">
        <v>215000</v>
      </c>
      <c r="V1773" s="4">
        <f t="shared" si="66"/>
        <v>240800.00000000003</v>
      </c>
      <c r="W1773" s="2" t="s">
        <v>34</v>
      </c>
      <c r="X1773" s="2">
        <v>2013</v>
      </c>
      <c r="Y1773" s="2"/>
    </row>
    <row r="1774" spans="2:25" ht="63.75" x14ac:dyDescent="0.2">
      <c r="B1774" s="2" t="s">
        <v>2145</v>
      </c>
      <c r="C1774" s="2" t="s">
        <v>23</v>
      </c>
      <c r="D1774" s="2" t="s">
        <v>1883</v>
      </c>
      <c r="E1774" s="2" t="s">
        <v>1995</v>
      </c>
      <c r="F1774" s="2" t="s">
        <v>2139</v>
      </c>
      <c r="G1774" s="2" t="s">
        <v>2146</v>
      </c>
      <c r="H1774" s="2" t="s">
        <v>26</v>
      </c>
      <c r="I1774" s="25">
        <v>0.9</v>
      </c>
      <c r="J1774" s="2" t="s">
        <v>27</v>
      </c>
      <c r="K1774" s="2" t="s">
        <v>28</v>
      </c>
      <c r="L1774" s="2" t="s">
        <v>1268</v>
      </c>
      <c r="M1774" s="2" t="s">
        <v>155</v>
      </c>
      <c r="N1774" s="2" t="s">
        <v>30</v>
      </c>
      <c r="O1774" s="2" t="s">
        <v>1689</v>
      </c>
      <c r="P1774" s="2" t="s">
        <v>1334</v>
      </c>
      <c r="Q1774" s="2"/>
      <c r="R1774" s="2"/>
      <c r="S1774" s="2"/>
      <c r="T1774" s="2"/>
      <c r="U1774" s="4">
        <v>215000</v>
      </c>
      <c r="V1774" s="4">
        <f t="shared" si="66"/>
        <v>240800.00000000003</v>
      </c>
      <c r="W1774" s="2" t="s">
        <v>34</v>
      </c>
      <c r="X1774" s="2">
        <v>2013</v>
      </c>
      <c r="Y1774" s="2"/>
    </row>
    <row r="1775" spans="2:25" ht="63.75" x14ac:dyDescent="0.2">
      <c r="B1775" s="2" t="s">
        <v>2147</v>
      </c>
      <c r="C1775" s="2" t="s">
        <v>23</v>
      </c>
      <c r="D1775" s="2" t="s">
        <v>1883</v>
      </c>
      <c r="E1775" s="2" t="s">
        <v>1995</v>
      </c>
      <c r="F1775" s="2" t="s">
        <v>2124</v>
      </c>
      <c r="G1775" s="2" t="s">
        <v>2148</v>
      </c>
      <c r="H1775" s="2" t="s">
        <v>26</v>
      </c>
      <c r="I1775" s="25">
        <v>0.9</v>
      </c>
      <c r="J1775" s="2" t="s">
        <v>27</v>
      </c>
      <c r="K1775" s="2" t="s">
        <v>28</v>
      </c>
      <c r="L1775" s="2" t="s">
        <v>1268</v>
      </c>
      <c r="M1775" s="2" t="s">
        <v>155</v>
      </c>
      <c r="N1775" s="2" t="s">
        <v>30</v>
      </c>
      <c r="O1775" s="2" t="s">
        <v>1689</v>
      </c>
      <c r="P1775" s="2" t="s">
        <v>1334</v>
      </c>
      <c r="Q1775" s="2"/>
      <c r="R1775" s="2"/>
      <c r="S1775" s="2"/>
      <c r="T1775" s="2"/>
      <c r="U1775" s="4">
        <v>215000</v>
      </c>
      <c r="V1775" s="4">
        <f t="shared" si="66"/>
        <v>240800.00000000003</v>
      </c>
      <c r="W1775" s="2" t="s">
        <v>34</v>
      </c>
      <c r="X1775" s="2">
        <v>2013</v>
      </c>
      <c r="Y1775" s="2"/>
    </row>
    <row r="1776" spans="2:25" ht="63.75" x14ac:dyDescent="0.2">
      <c r="B1776" s="2" t="s">
        <v>2149</v>
      </c>
      <c r="C1776" s="2" t="s">
        <v>23</v>
      </c>
      <c r="D1776" s="2" t="s">
        <v>1883</v>
      </c>
      <c r="E1776" s="2" t="s">
        <v>1995</v>
      </c>
      <c r="F1776" s="2" t="s">
        <v>2124</v>
      </c>
      <c r="G1776" s="2" t="s">
        <v>2150</v>
      </c>
      <c r="H1776" s="2" t="s">
        <v>26</v>
      </c>
      <c r="I1776" s="25">
        <v>0.9</v>
      </c>
      <c r="J1776" s="2" t="s">
        <v>27</v>
      </c>
      <c r="K1776" s="2" t="s">
        <v>28</v>
      </c>
      <c r="L1776" s="2" t="s">
        <v>1268</v>
      </c>
      <c r="M1776" s="2" t="s">
        <v>155</v>
      </c>
      <c r="N1776" s="2" t="s">
        <v>30</v>
      </c>
      <c r="O1776" s="2" t="s">
        <v>1689</v>
      </c>
      <c r="P1776" s="2" t="s">
        <v>1334</v>
      </c>
      <c r="Q1776" s="2"/>
      <c r="R1776" s="2"/>
      <c r="S1776" s="2"/>
      <c r="T1776" s="2"/>
      <c r="U1776" s="4">
        <v>215000</v>
      </c>
      <c r="V1776" s="4">
        <f t="shared" si="66"/>
        <v>240800.00000000003</v>
      </c>
      <c r="W1776" s="2" t="s">
        <v>34</v>
      </c>
      <c r="X1776" s="2">
        <v>2013</v>
      </c>
      <c r="Y1776" s="2"/>
    </row>
    <row r="1777" spans="2:25" ht="63.75" x14ac:dyDescent="0.2">
      <c r="B1777" s="2" t="s">
        <v>2151</v>
      </c>
      <c r="C1777" s="2" t="s">
        <v>23</v>
      </c>
      <c r="D1777" s="2" t="s">
        <v>1883</v>
      </c>
      <c r="E1777" s="2" t="s">
        <v>1995</v>
      </c>
      <c r="F1777" s="2" t="s">
        <v>2139</v>
      </c>
      <c r="G1777" s="2" t="s">
        <v>2152</v>
      </c>
      <c r="H1777" s="2" t="s">
        <v>26</v>
      </c>
      <c r="I1777" s="25">
        <v>0.9</v>
      </c>
      <c r="J1777" s="2" t="s">
        <v>27</v>
      </c>
      <c r="K1777" s="2" t="s">
        <v>28</v>
      </c>
      <c r="L1777" s="2" t="s">
        <v>1268</v>
      </c>
      <c r="M1777" s="2" t="s">
        <v>155</v>
      </c>
      <c r="N1777" s="2" t="s">
        <v>30</v>
      </c>
      <c r="O1777" s="2" t="s">
        <v>1689</v>
      </c>
      <c r="P1777" s="2" t="s">
        <v>1334</v>
      </c>
      <c r="Q1777" s="2"/>
      <c r="R1777" s="2"/>
      <c r="S1777" s="2"/>
      <c r="T1777" s="2"/>
      <c r="U1777" s="4">
        <v>215000</v>
      </c>
      <c r="V1777" s="4">
        <f t="shared" si="66"/>
        <v>240800.00000000003</v>
      </c>
      <c r="W1777" s="2" t="s">
        <v>34</v>
      </c>
      <c r="X1777" s="2">
        <v>2013</v>
      </c>
      <c r="Y1777" s="2"/>
    </row>
    <row r="1778" spans="2:25" ht="63.75" x14ac:dyDescent="0.2">
      <c r="B1778" s="2" t="s">
        <v>2153</v>
      </c>
      <c r="C1778" s="2" t="s">
        <v>23</v>
      </c>
      <c r="D1778" s="2" t="s">
        <v>1883</v>
      </c>
      <c r="E1778" s="2" t="s">
        <v>1995</v>
      </c>
      <c r="F1778" s="2" t="s">
        <v>2136</v>
      </c>
      <c r="G1778" s="2" t="s">
        <v>2154</v>
      </c>
      <c r="H1778" s="2" t="s">
        <v>26</v>
      </c>
      <c r="I1778" s="25">
        <v>0.9</v>
      </c>
      <c r="J1778" s="2" t="s">
        <v>27</v>
      </c>
      <c r="K1778" s="2" t="s">
        <v>28</v>
      </c>
      <c r="L1778" s="2" t="s">
        <v>1268</v>
      </c>
      <c r="M1778" s="2" t="s">
        <v>155</v>
      </c>
      <c r="N1778" s="2" t="s">
        <v>30</v>
      </c>
      <c r="O1778" s="2" t="s">
        <v>1689</v>
      </c>
      <c r="P1778" s="2" t="s">
        <v>1334</v>
      </c>
      <c r="Q1778" s="2"/>
      <c r="R1778" s="2"/>
      <c r="S1778" s="2"/>
      <c r="T1778" s="2"/>
      <c r="U1778" s="4">
        <v>215000</v>
      </c>
      <c r="V1778" s="4">
        <f t="shared" si="66"/>
        <v>240800.00000000003</v>
      </c>
      <c r="W1778" s="2" t="s">
        <v>34</v>
      </c>
      <c r="X1778" s="2">
        <v>2013</v>
      </c>
      <c r="Y1778" s="2"/>
    </row>
    <row r="1779" spans="2:25" ht="63.75" x14ac:dyDescent="0.2">
      <c r="B1779" s="2" t="s">
        <v>2155</v>
      </c>
      <c r="C1779" s="2" t="s">
        <v>23</v>
      </c>
      <c r="D1779" s="2" t="s">
        <v>1883</v>
      </c>
      <c r="E1779" s="2" t="s">
        <v>1995</v>
      </c>
      <c r="F1779" s="2" t="s">
        <v>2139</v>
      </c>
      <c r="G1779" s="2" t="s">
        <v>2156</v>
      </c>
      <c r="H1779" s="2" t="s">
        <v>26</v>
      </c>
      <c r="I1779" s="25">
        <v>0.9</v>
      </c>
      <c r="J1779" s="2" t="s">
        <v>27</v>
      </c>
      <c r="K1779" s="2" t="s">
        <v>28</v>
      </c>
      <c r="L1779" s="2" t="s">
        <v>1268</v>
      </c>
      <c r="M1779" s="2" t="s">
        <v>155</v>
      </c>
      <c r="N1779" s="2" t="s">
        <v>30</v>
      </c>
      <c r="O1779" s="2" t="s">
        <v>1689</v>
      </c>
      <c r="P1779" s="2" t="s">
        <v>1334</v>
      </c>
      <c r="Q1779" s="2"/>
      <c r="R1779" s="2"/>
      <c r="S1779" s="2"/>
      <c r="T1779" s="2"/>
      <c r="U1779" s="4">
        <v>215000</v>
      </c>
      <c r="V1779" s="4">
        <f t="shared" si="66"/>
        <v>240800.00000000003</v>
      </c>
      <c r="W1779" s="2" t="s">
        <v>34</v>
      </c>
      <c r="X1779" s="2">
        <v>2013</v>
      </c>
      <c r="Y1779" s="2"/>
    </row>
    <row r="1780" spans="2:25" ht="63.75" x14ac:dyDescent="0.2">
      <c r="B1780" s="2" t="s">
        <v>2157</v>
      </c>
      <c r="C1780" s="2" t="s">
        <v>23</v>
      </c>
      <c r="D1780" s="2" t="s">
        <v>1883</v>
      </c>
      <c r="E1780" s="2" t="s">
        <v>1995</v>
      </c>
      <c r="F1780" s="2" t="s">
        <v>2158</v>
      </c>
      <c r="G1780" s="2" t="s">
        <v>2159</v>
      </c>
      <c r="H1780" s="2" t="s">
        <v>26</v>
      </c>
      <c r="I1780" s="25">
        <v>0.9</v>
      </c>
      <c r="J1780" s="2" t="s">
        <v>27</v>
      </c>
      <c r="K1780" s="2" t="s">
        <v>28</v>
      </c>
      <c r="L1780" s="2" t="s">
        <v>1268</v>
      </c>
      <c r="M1780" s="2" t="s">
        <v>155</v>
      </c>
      <c r="N1780" s="2" t="s">
        <v>30</v>
      </c>
      <c r="O1780" s="2" t="s">
        <v>1689</v>
      </c>
      <c r="P1780" s="2" t="s">
        <v>1334</v>
      </c>
      <c r="Q1780" s="2"/>
      <c r="R1780" s="2"/>
      <c r="S1780" s="2"/>
      <c r="T1780" s="2"/>
      <c r="U1780" s="4">
        <v>215000</v>
      </c>
      <c r="V1780" s="4">
        <f t="shared" si="66"/>
        <v>240800.00000000003</v>
      </c>
      <c r="W1780" s="2" t="s">
        <v>34</v>
      </c>
      <c r="X1780" s="2">
        <v>2013</v>
      </c>
      <c r="Y1780" s="2"/>
    </row>
    <row r="1781" spans="2:25" ht="63.75" x14ac:dyDescent="0.2">
      <c r="B1781" s="2" t="s">
        <v>2160</v>
      </c>
      <c r="C1781" s="2" t="s">
        <v>23</v>
      </c>
      <c r="D1781" s="2" t="s">
        <v>1883</v>
      </c>
      <c r="E1781" s="2" t="s">
        <v>1995</v>
      </c>
      <c r="F1781" s="2" t="s">
        <v>2158</v>
      </c>
      <c r="G1781" s="2" t="s">
        <v>2161</v>
      </c>
      <c r="H1781" s="2" t="s">
        <v>26</v>
      </c>
      <c r="I1781" s="25">
        <v>0.9</v>
      </c>
      <c r="J1781" s="2" t="s">
        <v>27</v>
      </c>
      <c r="K1781" s="2" t="s">
        <v>28</v>
      </c>
      <c r="L1781" s="2" t="s">
        <v>1268</v>
      </c>
      <c r="M1781" s="2" t="s">
        <v>155</v>
      </c>
      <c r="N1781" s="2" t="s">
        <v>30</v>
      </c>
      <c r="O1781" s="2" t="s">
        <v>1689</v>
      </c>
      <c r="P1781" s="2" t="s">
        <v>1334</v>
      </c>
      <c r="Q1781" s="2"/>
      <c r="R1781" s="2"/>
      <c r="S1781" s="2"/>
      <c r="T1781" s="2"/>
      <c r="U1781" s="4">
        <v>215000</v>
      </c>
      <c r="V1781" s="4">
        <f t="shared" si="66"/>
        <v>240800.00000000003</v>
      </c>
      <c r="W1781" s="2" t="s">
        <v>34</v>
      </c>
      <c r="X1781" s="2">
        <v>2013</v>
      </c>
      <c r="Y1781" s="2"/>
    </row>
    <row r="1782" spans="2:25" ht="63.75" x14ac:dyDescent="0.2">
      <c r="B1782" s="2" t="s">
        <v>2162</v>
      </c>
      <c r="C1782" s="2" t="s">
        <v>23</v>
      </c>
      <c r="D1782" s="2" t="s">
        <v>1883</v>
      </c>
      <c r="E1782" s="2" t="s">
        <v>1995</v>
      </c>
      <c r="F1782" s="2" t="s">
        <v>2163</v>
      </c>
      <c r="G1782" s="2" t="s">
        <v>2164</v>
      </c>
      <c r="H1782" s="2" t="s">
        <v>26</v>
      </c>
      <c r="I1782" s="25">
        <v>0.9</v>
      </c>
      <c r="J1782" s="2" t="s">
        <v>27</v>
      </c>
      <c r="K1782" s="2" t="s">
        <v>28</v>
      </c>
      <c r="L1782" s="2" t="s">
        <v>1268</v>
      </c>
      <c r="M1782" s="2" t="s">
        <v>155</v>
      </c>
      <c r="N1782" s="2" t="s">
        <v>30</v>
      </c>
      <c r="O1782" s="2" t="s">
        <v>1689</v>
      </c>
      <c r="P1782" s="2" t="s">
        <v>1334</v>
      </c>
      <c r="Q1782" s="2"/>
      <c r="R1782" s="2"/>
      <c r="S1782" s="2"/>
      <c r="T1782" s="2"/>
      <c r="U1782" s="4">
        <v>215000</v>
      </c>
      <c r="V1782" s="4">
        <f t="shared" si="66"/>
        <v>240800.00000000003</v>
      </c>
      <c r="W1782" s="2" t="s">
        <v>34</v>
      </c>
      <c r="X1782" s="2">
        <v>2013</v>
      </c>
      <c r="Y1782" s="2"/>
    </row>
    <row r="1783" spans="2:25" ht="63.75" x14ac:dyDescent="0.2">
      <c r="B1783" s="2" t="s">
        <v>2165</v>
      </c>
      <c r="C1783" s="2" t="s">
        <v>23</v>
      </c>
      <c r="D1783" s="2" t="s">
        <v>1883</v>
      </c>
      <c r="E1783" s="2" t="s">
        <v>1995</v>
      </c>
      <c r="F1783" s="2" t="s">
        <v>2166</v>
      </c>
      <c r="G1783" s="2" t="s">
        <v>2167</v>
      </c>
      <c r="H1783" s="2" t="s">
        <v>26</v>
      </c>
      <c r="I1783" s="25">
        <v>0.9</v>
      </c>
      <c r="J1783" s="2" t="s">
        <v>27</v>
      </c>
      <c r="K1783" s="2" t="s">
        <v>28</v>
      </c>
      <c r="L1783" s="2" t="s">
        <v>1268</v>
      </c>
      <c r="M1783" s="2" t="s">
        <v>155</v>
      </c>
      <c r="N1783" s="2" t="s">
        <v>30</v>
      </c>
      <c r="O1783" s="2" t="s">
        <v>1689</v>
      </c>
      <c r="P1783" s="2" t="s">
        <v>1334</v>
      </c>
      <c r="Q1783" s="2"/>
      <c r="R1783" s="2"/>
      <c r="S1783" s="2"/>
      <c r="T1783" s="2"/>
      <c r="U1783" s="4">
        <v>215000</v>
      </c>
      <c r="V1783" s="4">
        <f t="shared" si="66"/>
        <v>240800.00000000003</v>
      </c>
      <c r="W1783" s="2" t="s">
        <v>34</v>
      </c>
      <c r="X1783" s="2">
        <v>2013</v>
      </c>
      <c r="Y1783" s="2"/>
    </row>
    <row r="1784" spans="2:25" ht="63.75" x14ac:dyDescent="0.2">
      <c r="B1784" s="2" t="s">
        <v>2168</v>
      </c>
      <c r="C1784" s="2" t="s">
        <v>23</v>
      </c>
      <c r="D1784" s="2" t="s">
        <v>1883</v>
      </c>
      <c r="E1784" s="2" t="s">
        <v>1995</v>
      </c>
      <c r="F1784" s="2" t="s">
        <v>2129</v>
      </c>
      <c r="G1784" s="2" t="s">
        <v>2169</v>
      </c>
      <c r="H1784" s="2" t="s">
        <v>26</v>
      </c>
      <c r="I1784" s="25">
        <v>0.9</v>
      </c>
      <c r="J1784" s="2" t="s">
        <v>27</v>
      </c>
      <c r="K1784" s="2" t="s">
        <v>28</v>
      </c>
      <c r="L1784" s="2" t="s">
        <v>1268</v>
      </c>
      <c r="M1784" s="2" t="s">
        <v>155</v>
      </c>
      <c r="N1784" s="2" t="s">
        <v>30</v>
      </c>
      <c r="O1784" s="2" t="s">
        <v>1689</v>
      </c>
      <c r="P1784" s="2" t="s">
        <v>1334</v>
      </c>
      <c r="Q1784" s="2"/>
      <c r="R1784" s="2"/>
      <c r="S1784" s="2"/>
      <c r="T1784" s="2"/>
      <c r="U1784" s="4">
        <v>215000</v>
      </c>
      <c r="V1784" s="4">
        <f t="shared" si="66"/>
        <v>240800.00000000003</v>
      </c>
      <c r="W1784" s="2" t="s">
        <v>34</v>
      </c>
      <c r="X1784" s="2">
        <v>2013</v>
      </c>
      <c r="Y1784" s="2"/>
    </row>
    <row r="1785" spans="2:25" ht="63.75" x14ac:dyDescent="0.2">
      <c r="B1785" s="2" t="s">
        <v>2170</v>
      </c>
      <c r="C1785" s="2" t="s">
        <v>23</v>
      </c>
      <c r="D1785" s="2" t="s">
        <v>1883</v>
      </c>
      <c r="E1785" s="2" t="s">
        <v>1995</v>
      </c>
      <c r="F1785" s="2" t="s">
        <v>2171</v>
      </c>
      <c r="G1785" s="2" t="s">
        <v>2172</v>
      </c>
      <c r="H1785" s="2" t="s">
        <v>26</v>
      </c>
      <c r="I1785" s="25">
        <v>0.9</v>
      </c>
      <c r="J1785" s="2" t="s">
        <v>27</v>
      </c>
      <c r="K1785" s="2" t="s">
        <v>28</v>
      </c>
      <c r="L1785" s="2" t="s">
        <v>1268</v>
      </c>
      <c r="M1785" s="2" t="s">
        <v>155</v>
      </c>
      <c r="N1785" s="2" t="s">
        <v>30</v>
      </c>
      <c r="O1785" s="2" t="s">
        <v>1689</v>
      </c>
      <c r="P1785" s="2" t="s">
        <v>1334</v>
      </c>
      <c r="Q1785" s="2"/>
      <c r="R1785" s="2"/>
      <c r="S1785" s="2"/>
      <c r="T1785" s="2"/>
      <c r="U1785" s="4">
        <v>215000</v>
      </c>
      <c r="V1785" s="4">
        <f t="shared" si="66"/>
        <v>240800.00000000003</v>
      </c>
      <c r="W1785" s="2" t="s">
        <v>34</v>
      </c>
      <c r="X1785" s="2">
        <v>2013</v>
      </c>
      <c r="Y1785" s="2"/>
    </row>
    <row r="1786" spans="2:25" ht="63.75" x14ac:dyDescent="0.2">
      <c r="B1786" s="2" t="s">
        <v>2173</v>
      </c>
      <c r="C1786" s="2" t="s">
        <v>23</v>
      </c>
      <c r="D1786" s="2" t="s">
        <v>1883</v>
      </c>
      <c r="E1786" s="2" t="s">
        <v>1995</v>
      </c>
      <c r="F1786" s="2" t="s">
        <v>2171</v>
      </c>
      <c r="G1786" s="2" t="s">
        <v>2174</v>
      </c>
      <c r="H1786" s="2" t="s">
        <v>26</v>
      </c>
      <c r="I1786" s="25">
        <v>0.9</v>
      </c>
      <c r="J1786" s="2" t="s">
        <v>27</v>
      </c>
      <c r="K1786" s="2" t="s">
        <v>28</v>
      </c>
      <c r="L1786" s="2" t="s">
        <v>1268</v>
      </c>
      <c r="M1786" s="2" t="s">
        <v>155</v>
      </c>
      <c r="N1786" s="2" t="s">
        <v>30</v>
      </c>
      <c r="O1786" s="2" t="s">
        <v>1689</v>
      </c>
      <c r="P1786" s="2" t="s">
        <v>1334</v>
      </c>
      <c r="Q1786" s="2"/>
      <c r="R1786" s="2"/>
      <c r="S1786" s="2"/>
      <c r="T1786" s="2"/>
      <c r="U1786" s="4">
        <v>215000</v>
      </c>
      <c r="V1786" s="4">
        <f t="shared" si="66"/>
        <v>240800.00000000003</v>
      </c>
      <c r="W1786" s="2" t="s">
        <v>34</v>
      </c>
      <c r="X1786" s="2">
        <v>2013</v>
      </c>
      <c r="Y1786" s="2"/>
    </row>
    <row r="1787" spans="2:25" ht="63.75" x14ac:dyDescent="0.2">
      <c r="B1787" s="2" t="s">
        <v>2175</v>
      </c>
      <c r="C1787" s="2" t="s">
        <v>23</v>
      </c>
      <c r="D1787" s="2" t="s">
        <v>1883</v>
      </c>
      <c r="E1787" s="2" t="s">
        <v>1995</v>
      </c>
      <c r="F1787" s="2" t="s">
        <v>2171</v>
      </c>
      <c r="G1787" s="2" t="s">
        <v>2176</v>
      </c>
      <c r="H1787" s="2" t="s">
        <v>26</v>
      </c>
      <c r="I1787" s="25">
        <v>0.9</v>
      </c>
      <c r="J1787" s="2" t="s">
        <v>27</v>
      </c>
      <c r="K1787" s="2" t="s">
        <v>28</v>
      </c>
      <c r="L1787" s="2" t="s">
        <v>1268</v>
      </c>
      <c r="M1787" s="2" t="s">
        <v>155</v>
      </c>
      <c r="N1787" s="2" t="s">
        <v>30</v>
      </c>
      <c r="O1787" s="2" t="s">
        <v>1689</v>
      </c>
      <c r="P1787" s="2" t="s">
        <v>1334</v>
      </c>
      <c r="Q1787" s="2"/>
      <c r="R1787" s="2"/>
      <c r="S1787" s="2"/>
      <c r="T1787" s="2"/>
      <c r="U1787" s="4">
        <v>215000</v>
      </c>
      <c r="V1787" s="4">
        <f t="shared" si="66"/>
        <v>240800.00000000003</v>
      </c>
      <c r="W1787" s="2" t="s">
        <v>34</v>
      </c>
      <c r="X1787" s="2">
        <v>2013</v>
      </c>
      <c r="Y1787" s="2"/>
    </row>
    <row r="1788" spans="2:25" ht="63.75" x14ac:dyDescent="0.2">
      <c r="B1788" s="2" t="s">
        <v>2177</v>
      </c>
      <c r="C1788" s="2" t="s">
        <v>23</v>
      </c>
      <c r="D1788" s="2" t="s">
        <v>1883</v>
      </c>
      <c r="E1788" s="2" t="s">
        <v>1995</v>
      </c>
      <c r="F1788" s="2" t="s">
        <v>2171</v>
      </c>
      <c r="G1788" s="2" t="s">
        <v>2178</v>
      </c>
      <c r="H1788" s="2" t="s">
        <v>26</v>
      </c>
      <c r="I1788" s="25">
        <v>0.9</v>
      </c>
      <c r="J1788" s="2" t="s">
        <v>27</v>
      </c>
      <c r="K1788" s="2" t="s">
        <v>28</v>
      </c>
      <c r="L1788" s="2" t="s">
        <v>1268</v>
      </c>
      <c r="M1788" s="2" t="s">
        <v>155</v>
      </c>
      <c r="N1788" s="2" t="s">
        <v>30</v>
      </c>
      <c r="O1788" s="2" t="s">
        <v>1689</v>
      </c>
      <c r="P1788" s="2" t="s">
        <v>1334</v>
      </c>
      <c r="Q1788" s="2"/>
      <c r="R1788" s="2"/>
      <c r="S1788" s="2"/>
      <c r="T1788" s="2"/>
      <c r="U1788" s="4">
        <v>215000</v>
      </c>
      <c r="V1788" s="4">
        <f t="shared" si="66"/>
        <v>240800.00000000003</v>
      </c>
      <c r="W1788" s="2" t="s">
        <v>34</v>
      </c>
      <c r="X1788" s="2">
        <v>2013</v>
      </c>
      <c r="Y1788" s="2"/>
    </row>
    <row r="1789" spans="2:25" ht="63.75" x14ac:dyDescent="0.2">
      <c r="B1789" s="2" t="s">
        <v>2179</v>
      </c>
      <c r="C1789" s="2" t="s">
        <v>23</v>
      </c>
      <c r="D1789" s="2" t="s">
        <v>1883</v>
      </c>
      <c r="E1789" s="2" t="s">
        <v>1995</v>
      </c>
      <c r="F1789" s="2" t="s">
        <v>2171</v>
      </c>
      <c r="G1789" s="2" t="s">
        <v>2180</v>
      </c>
      <c r="H1789" s="2" t="s">
        <v>26</v>
      </c>
      <c r="I1789" s="25">
        <v>0.9</v>
      </c>
      <c r="J1789" s="2" t="s">
        <v>27</v>
      </c>
      <c r="K1789" s="2" t="s">
        <v>28</v>
      </c>
      <c r="L1789" s="2" t="s">
        <v>1268</v>
      </c>
      <c r="M1789" s="2" t="s">
        <v>155</v>
      </c>
      <c r="N1789" s="2" t="s">
        <v>30</v>
      </c>
      <c r="O1789" s="2" t="s">
        <v>1689</v>
      </c>
      <c r="P1789" s="2" t="s">
        <v>1334</v>
      </c>
      <c r="Q1789" s="2"/>
      <c r="R1789" s="2"/>
      <c r="S1789" s="2"/>
      <c r="T1789" s="2"/>
      <c r="U1789" s="4">
        <v>215000</v>
      </c>
      <c r="V1789" s="4">
        <f t="shared" si="66"/>
        <v>240800.00000000003</v>
      </c>
      <c r="W1789" s="2" t="s">
        <v>34</v>
      </c>
      <c r="X1789" s="2">
        <v>2013</v>
      </c>
      <c r="Y1789" s="2"/>
    </row>
    <row r="1790" spans="2:25" ht="63.75" x14ac:dyDescent="0.2">
      <c r="B1790" s="2" t="s">
        <v>2181</v>
      </c>
      <c r="C1790" s="2" t="s">
        <v>23</v>
      </c>
      <c r="D1790" s="2" t="s">
        <v>1883</v>
      </c>
      <c r="E1790" s="2" t="s">
        <v>1995</v>
      </c>
      <c r="F1790" s="2" t="s">
        <v>2171</v>
      </c>
      <c r="G1790" s="2" t="s">
        <v>2182</v>
      </c>
      <c r="H1790" s="2" t="s">
        <v>26</v>
      </c>
      <c r="I1790" s="25">
        <v>0.9</v>
      </c>
      <c r="J1790" s="2" t="s">
        <v>27</v>
      </c>
      <c r="K1790" s="2" t="s">
        <v>28</v>
      </c>
      <c r="L1790" s="2" t="s">
        <v>1268</v>
      </c>
      <c r="M1790" s="2" t="s">
        <v>155</v>
      </c>
      <c r="N1790" s="2" t="s">
        <v>30</v>
      </c>
      <c r="O1790" s="2" t="s">
        <v>1689</v>
      </c>
      <c r="P1790" s="2" t="s">
        <v>1334</v>
      </c>
      <c r="Q1790" s="2"/>
      <c r="R1790" s="2"/>
      <c r="S1790" s="2"/>
      <c r="T1790" s="2"/>
      <c r="U1790" s="4">
        <v>215000</v>
      </c>
      <c r="V1790" s="4">
        <f t="shared" si="66"/>
        <v>240800.00000000003</v>
      </c>
      <c r="W1790" s="2" t="s">
        <v>34</v>
      </c>
      <c r="X1790" s="2">
        <v>2013</v>
      </c>
      <c r="Y1790" s="2"/>
    </row>
    <row r="1791" spans="2:25" ht="63.75" x14ac:dyDescent="0.2">
      <c r="B1791" s="2" t="s">
        <v>2183</v>
      </c>
      <c r="C1791" s="2" t="s">
        <v>23</v>
      </c>
      <c r="D1791" s="2" t="s">
        <v>1883</v>
      </c>
      <c r="E1791" s="2" t="s">
        <v>1995</v>
      </c>
      <c r="F1791" s="2" t="s">
        <v>2171</v>
      </c>
      <c r="G1791" s="2" t="s">
        <v>2184</v>
      </c>
      <c r="H1791" s="2" t="s">
        <v>26</v>
      </c>
      <c r="I1791" s="25">
        <v>0.9</v>
      </c>
      <c r="J1791" s="2" t="s">
        <v>27</v>
      </c>
      <c r="K1791" s="2" t="s">
        <v>28</v>
      </c>
      <c r="L1791" s="2" t="s">
        <v>1268</v>
      </c>
      <c r="M1791" s="2" t="s">
        <v>155</v>
      </c>
      <c r="N1791" s="2" t="s">
        <v>30</v>
      </c>
      <c r="O1791" s="2" t="s">
        <v>1689</v>
      </c>
      <c r="P1791" s="2" t="s">
        <v>1334</v>
      </c>
      <c r="Q1791" s="2"/>
      <c r="R1791" s="2"/>
      <c r="S1791" s="2"/>
      <c r="T1791" s="2"/>
      <c r="U1791" s="4">
        <v>215000</v>
      </c>
      <c r="V1791" s="4">
        <f t="shared" si="66"/>
        <v>240800.00000000003</v>
      </c>
      <c r="W1791" s="2" t="s">
        <v>34</v>
      </c>
      <c r="X1791" s="2">
        <v>2013</v>
      </c>
      <c r="Y1791" s="2"/>
    </row>
    <row r="1792" spans="2:25" ht="63.75" x14ac:dyDescent="0.2">
      <c r="B1792" s="2" t="s">
        <v>2185</v>
      </c>
      <c r="C1792" s="2" t="s">
        <v>23</v>
      </c>
      <c r="D1792" s="2" t="s">
        <v>1883</v>
      </c>
      <c r="E1792" s="2" t="s">
        <v>1995</v>
      </c>
      <c r="F1792" s="2" t="s">
        <v>2171</v>
      </c>
      <c r="G1792" s="2" t="s">
        <v>2186</v>
      </c>
      <c r="H1792" s="2" t="s">
        <v>26</v>
      </c>
      <c r="I1792" s="25">
        <v>0.9</v>
      </c>
      <c r="J1792" s="2" t="s">
        <v>27</v>
      </c>
      <c r="K1792" s="2" t="s">
        <v>28</v>
      </c>
      <c r="L1792" s="2" t="s">
        <v>1268</v>
      </c>
      <c r="M1792" s="2" t="s">
        <v>155</v>
      </c>
      <c r="N1792" s="2" t="s">
        <v>30</v>
      </c>
      <c r="O1792" s="2" t="s">
        <v>1689</v>
      </c>
      <c r="P1792" s="2" t="s">
        <v>1334</v>
      </c>
      <c r="Q1792" s="2"/>
      <c r="R1792" s="2"/>
      <c r="S1792" s="2"/>
      <c r="T1792" s="2"/>
      <c r="U1792" s="4">
        <v>215000</v>
      </c>
      <c r="V1792" s="4">
        <f t="shared" si="66"/>
        <v>240800.00000000003</v>
      </c>
      <c r="W1792" s="2" t="s">
        <v>34</v>
      </c>
      <c r="X1792" s="2">
        <v>2013</v>
      </c>
      <c r="Y1792" s="2"/>
    </row>
    <row r="1793" spans="2:25" ht="63.75" x14ac:dyDescent="0.2">
      <c r="B1793" s="2" t="s">
        <v>2187</v>
      </c>
      <c r="C1793" s="2" t="s">
        <v>23</v>
      </c>
      <c r="D1793" s="2" t="s">
        <v>1883</v>
      </c>
      <c r="E1793" s="2" t="s">
        <v>1995</v>
      </c>
      <c r="F1793" s="2" t="s">
        <v>2129</v>
      </c>
      <c r="G1793" s="2" t="s">
        <v>2188</v>
      </c>
      <c r="H1793" s="2" t="s">
        <v>26</v>
      </c>
      <c r="I1793" s="25">
        <v>0.9</v>
      </c>
      <c r="J1793" s="2" t="s">
        <v>27</v>
      </c>
      <c r="K1793" s="2" t="s">
        <v>28</v>
      </c>
      <c r="L1793" s="2" t="s">
        <v>1268</v>
      </c>
      <c r="M1793" s="2" t="s">
        <v>155</v>
      </c>
      <c r="N1793" s="2" t="s">
        <v>30</v>
      </c>
      <c r="O1793" s="2" t="s">
        <v>1689</v>
      </c>
      <c r="P1793" s="2" t="s">
        <v>1334</v>
      </c>
      <c r="Q1793" s="2"/>
      <c r="R1793" s="2"/>
      <c r="S1793" s="2"/>
      <c r="T1793" s="2"/>
      <c r="U1793" s="4">
        <v>215000</v>
      </c>
      <c r="V1793" s="4">
        <f t="shared" si="66"/>
        <v>240800.00000000003</v>
      </c>
      <c r="W1793" s="2" t="s">
        <v>34</v>
      </c>
      <c r="X1793" s="2">
        <v>2013</v>
      </c>
      <c r="Y1793" s="2"/>
    </row>
    <row r="1794" spans="2:25" ht="63.75" x14ac:dyDescent="0.2">
      <c r="B1794" s="2" t="s">
        <v>2189</v>
      </c>
      <c r="C1794" s="2" t="s">
        <v>23</v>
      </c>
      <c r="D1794" s="2" t="s">
        <v>1883</v>
      </c>
      <c r="E1794" s="2" t="s">
        <v>1995</v>
      </c>
      <c r="F1794" s="2" t="s">
        <v>2190</v>
      </c>
      <c r="G1794" s="2" t="s">
        <v>2191</v>
      </c>
      <c r="H1794" s="2" t="s">
        <v>26</v>
      </c>
      <c r="I1794" s="25">
        <v>0.9</v>
      </c>
      <c r="J1794" s="2" t="s">
        <v>27</v>
      </c>
      <c r="K1794" s="2" t="s">
        <v>28</v>
      </c>
      <c r="L1794" s="2" t="s">
        <v>1268</v>
      </c>
      <c r="M1794" s="2" t="s">
        <v>155</v>
      </c>
      <c r="N1794" s="2" t="s">
        <v>30</v>
      </c>
      <c r="O1794" s="2" t="s">
        <v>1689</v>
      </c>
      <c r="P1794" s="2" t="s">
        <v>1334</v>
      </c>
      <c r="Q1794" s="2"/>
      <c r="R1794" s="2"/>
      <c r="S1794" s="2"/>
      <c r="T1794" s="2"/>
      <c r="U1794" s="4">
        <v>400000</v>
      </c>
      <c r="V1794" s="4">
        <f t="shared" si="66"/>
        <v>448000.00000000006</v>
      </c>
      <c r="W1794" s="2" t="s">
        <v>34</v>
      </c>
      <c r="X1794" s="2">
        <v>2013</v>
      </c>
      <c r="Y1794" s="2"/>
    </row>
    <row r="1795" spans="2:25" ht="63.75" x14ac:dyDescent="0.2">
      <c r="B1795" s="2" t="s">
        <v>2192</v>
      </c>
      <c r="C1795" s="2" t="s">
        <v>23</v>
      </c>
      <c r="D1795" s="2" t="s">
        <v>1883</v>
      </c>
      <c r="E1795" s="2" t="s">
        <v>1995</v>
      </c>
      <c r="F1795" s="2" t="s">
        <v>2193</v>
      </c>
      <c r="G1795" s="2" t="s">
        <v>2194</v>
      </c>
      <c r="H1795" s="2" t="s">
        <v>26</v>
      </c>
      <c r="I1795" s="25">
        <v>0.9</v>
      </c>
      <c r="J1795" s="2" t="s">
        <v>27</v>
      </c>
      <c r="K1795" s="2" t="s">
        <v>28</v>
      </c>
      <c r="L1795" s="2" t="s">
        <v>1268</v>
      </c>
      <c r="M1795" s="2" t="s">
        <v>155</v>
      </c>
      <c r="N1795" s="2" t="s">
        <v>30</v>
      </c>
      <c r="O1795" s="2" t="s">
        <v>1689</v>
      </c>
      <c r="P1795" s="2" t="s">
        <v>1334</v>
      </c>
      <c r="Q1795" s="2"/>
      <c r="R1795" s="2"/>
      <c r="S1795" s="2"/>
      <c r="T1795" s="2"/>
      <c r="U1795" s="4">
        <v>400000</v>
      </c>
      <c r="V1795" s="4">
        <f t="shared" si="66"/>
        <v>448000.00000000006</v>
      </c>
      <c r="W1795" s="2" t="s">
        <v>34</v>
      </c>
      <c r="X1795" s="2">
        <v>2013</v>
      </c>
      <c r="Y1795" s="2"/>
    </row>
    <row r="1796" spans="2:25" ht="63.75" x14ac:dyDescent="0.2">
      <c r="B1796" s="2" t="s">
        <v>2195</v>
      </c>
      <c r="C1796" s="2" t="s">
        <v>23</v>
      </c>
      <c r="D1796" s="2" t="s">
        <v>1883</v>
      </c>
      <c r="E1796" s="2" t="s">
        <v>1995</v>
      </c>
      <c r="F1796" s="2" t="s">
        <v>2196</v>
      </c>
      <c r="G1796" s="2" t="s">
        <v>2197</v>
      </c>
      <c r="H1796" s="2" t="s">
        <v>26</v>
      </c>
      <c r="I1796" s="25">
        <v>0.9</v>
      </c>
      <c r="J1796" s="2" t="s">
        <v>27</v>
      </c>
      <c r="K1796" s="2" t="s">
        <v>28</v>
      </c>
      <c r="L1796" s="2" t="s">
        <v>1268</v>
      </c>
      <c r="M1796" s="2" t="s">
        <v>155</v>
      </c>
      <c r="N1796" s="2" t="s">
        <v>30</v>
      </c>
      <c r="O1796" s="2" t="s">
        <v>1689</v>
      </c>
      <c r="P1796" s="2" t="s">
        <v>1334</v>
      </c>
      <c r="Q1796" s="2"/>
      <c r="R1796" s="2"/>
      <c r="S1796" s="2"/>
      <c r="T1796" s="2"/>
      <c r="U1796" s="4">
        <v>400000</v>
      </c>
      <c r="V1796" s="4">
        <f t="shared" si="66"/>
        <v>448000.00000000006</v>
      </c>
      <c r="W1796" s="2" t="s">
        <v>34</v>
      </c>
      <c r="X1796" s="2">
        <v>2013</v>
      </c>
      <c r="Y1796" s="2"/>
    </row>
    <row r="1797" spans="2:25" ht="63.75" x14ac:dyDescent="0.2">
      <c r="B1797" s="2" t="s">
        <v>2198</v>
      </c>
      <c r="C1797" s="2" t="s">
        <v>23</v>
      </c>
      <c r="D1797" s="2" t="s">
        <v>1883</v>
      </c>
      <c r="E1797" s="2" t="s">
        <v>1995</v>
      </c>
      <c r="F1797" s="2" t="s">
        <v>2045</v>
      </c>
      <c r="G1797" s="2" t="s">
        <v>2199</v>
      </c>
      <c r="H1797" s="2" t="s">
        <v>26</v>
      </c>
      <c r="I1797" s="25">
        <v>0.9</v>
      </c>
      <c r="J1797" s="2" t="s">
        <v>27</v>
      </c>
      <c r="K1797" s="2" t="s">
        <v>28</v>
      </c>
      <c r="L1797" s="2" t="s">
        <v>1268</v>
      </c>
      <c r="M1797" s="2" t="s">
        <v>188</v>
      </c>
      <c r="N1797" s="2" t="s">
        <v>30</v>
      </c>
      <c r="O1797" s="2" t="s">
        <v>1689</v>
      </c>
      <c r="P1797" s="2" t="s">
        <v>1334</v>
      </c>
      <c r="Q1797" s="2"/>
      <c r="R1797" s="2"/>
      <c r="S1797" s="2"/>
      <c r="T1797" s="2"/>
      <c r="U1797" s="4">
        <v>400000</v>
      </c>
      <c r="V1797" s="4">
        <f t="shared" si="66"/>
        <v>448000.00000000006</v>
      </c>
      <c r="W1797" s="2" t="s">
        <v>34</v>
      </c>
      <c r="X1797" s="2">
        <v>2013</v>
      </c>
      <c r="Y1797" s="2"/>
    </row>
    <row r="1798" spans="2:25" ht="63.75" x14ac:dyDescent="0.2">
      <c r="B1798" s="2" t="s">
        <v>2200</v>
      </c>
      <c r="C1798" s="2" t="s">
        <v>23</v>
      </c>
      <c r="D1798" s="2" t="s">
        <v>1883</v>
      </c>
      <c r="E1798" s="2" t="s">
        <v>1995</v>
      </c>
      <c r="F1798" s="2" t="s">
        <v>2201</v>
      </c>
      <c r="G1798" s="2" t="s">
        <v>2202</v>
      </c>
      <c r="H1798" s="2" t="s">
        <v>26</v>
      </c>
      <c r="I1798" s="25">
        <v>0.9</v>
      </c>
      <c r="J1798" s="2" t="s">
        <v>27</v>
      </c>
      <c r="K1798" s="2" t="s">
        <v>28</v>
      </c>
      <c r="L1798" s="2" t="s">
        <v>1268</v>
      </c>
      <c r="M1798" s="2" t="s">
        <v>188</v>
      </c>
      <c r="N1798" s="2" t="s">
        <v>30</v>
      </c>
      <c r="O1798" s="2" t="s">
        <v>1689</v>
      </c>
      <c r="P1798" s="2" t="s">
        <v>1334</v>
      </c>
      <c r="Q1798" s="2"/>
      <c r="R1798" s="2"/>
      <c r="S1798" s="2"/>
      <c r="T1798" s="2"/>
      <c r="U1798" s="4">
        <v>400000</v>
      </c>
      <c r="V1798" s="4">
        <f t="shared" si="66"/>
        <v>448000.00000000006</v>
      </c>
      <c r="W1798" s="2" t="s">
        <v>34</v>
      </c>
      <c r="X1798" s="2">
        <v>2013</v>
      </c>
      <c r="Y1798" s="2"/>
    </row>
    <row r="1799" spans="2:25" ht="63.75" x14ac:dyDescent="0.2">
      <c r="B1799" s="2" t="s">
        <v>2203</v>
      </c>
      <c r="C1799" s="2" t="s">
        <v>23</v>
      </c>
      <c r="D1799" s="2" t="s">
        <v>1883</v>
      </c>
      <c r="E1799" s="2" t="s">
        <v>1995</v>
      </c>
      <c r="F1799" s="2" t="s">
        <v>2048</v>
      </c>
      <c r="G1799" s="2" t="s">
        <v>2204</v>
      </c>
      <c r="H1799" s="2" t="s">
        <v>26</v>
      </c>
      <c r="I1799" s="25">
        <v>0.9</v>
      </c>
      <c r="J1799" s="2" t="s">
        <v>27</v>
      </c>
      <c r="K1799" s="2" t="s">
        <v>28</v>
      </c>
      <c r="L1799" s="2" t="s">
        <v>1268</v>
      </c>
      <c r="M1799" s="2" t="s">
        <v>188</v>
      </c>
      <c r="N1799" s="2" t="s">
        <v>30</v>
      </c>
      <c r="O1799" s="2" t="s">
        <v>1689</v>
      </c>
      <c r="P1799" s="2" t="s">
        <v>1334</v>
      </c>
      <c r="Q1799" s="2"/>
      <c r="R1799" s="2"/>
      <c r="S1799" s="2"/>
      <c r="T1799" s="2"/>
      <c r="U1799" s="4">
        <v>400000</v>
      </c>
      <c r="V1799" s="4">
        <f t="shared" si="66"/>
        <v>448000.00000000006</v>
      </c>
      <c r="W1799" s="2" t="s">
        <v>34</v>
      </c>
      <c r="X1799" s="2">
        <v>2013</v>
      </c>
      <c r="Y1799" s="2"/>
    </row>
    <row r="1800" spans="2:25" ht="63.75" x14ac:dyDescent="0.2">
      <c r="B1800" s="2" t="s">
        <v>2205</v>
      </c>
      <c r="C1800" s="2" t="s">
        <v>23</v>
      </c>
      <c r="D1800" s="2" t="s">
        <v>1883</v>
      </c>
      <c r="E1800" s="2" t="s">
        <v>1995</v>
      </c>
      <c r="F1800" s="2" t="s">
        <v>2037</v>
      </c>
      <c r="G1800" s="2" t="s">
        <v>2206</v>
      </c>
      <c r="H1800" s="2" t="s">
        <v>26</v>
      </c>
      <c r="I1800" s="25">
        <v>0.9</v>
      </c>
      <c r="J1800" s="2" t="s">
        <v>27</v>
      </c>
      <c r="K1800" s="2" t="s">
        <v>28</v>
      </c>
      <c r="L1800" s="2" t="s">
        <v>1268</v>
      </c>
      <c r="M1800" s="2" t="s">
        <v>188</v>
      </c>
      <c r="N1800" s="2" t="s">
        <v>30</v>
      </c>
      <c r="O1800" s="2" t="s">
        <v>1689</v>
      </c>
      <c r="P1800" s="2" t="s">
        <v>1334</v>
      </c>
      <c r="Q1800" s="2"/>
      <c r="R1800" s="2"/>
      <c r="S1800" s="2"/>
      <c r="T1800" s="2"/>
      <c r="U1800" s="4">
        <v>500000</v>
      </c>
      <c r="V1800" s="4">
        <f t="shared" si="66"/>
        <v>560000</v>
      </c>
      <c r="W1800" s="2" t="s">
        <v>34</v>
      </c>
      <c r="X1800" s="2">
        <v>2013</v>
      </c>
      <c r="Y1800" s="2"/>
    </row>
    <row r="1801" spans="2:25" ht="63.75" x14ac:dyDescent="0.2">
      <c r="B1801" s="2" t="s">
        <v>2207</v>
      </c>
      <c r="C1801" s="2" t="s">
        <v>23</v>
      </c>
      <c r="D1801" s="2" t="s">
        <v>1883</v>
      </c>
      <c r="E1801" s="2" t="s">
        <v>1995</v>
      </c>
      <c r="F1801" s="2" t="s">
        <v>2064</v>
      </c>
      <c r="G1801" s="2" t="s">
        <v>2208</v>
      </c>
      <c r="H1801" s="2" t="s">
        <v>26</v>
      </c>
      <c r="I1801" s="25">
        <v>0.9</v>
      </c>
      <c r="J1801" s="2" t="s">
        <v>27</v>
      </c>
      <c r="K1801" s="2" t="s">
        <v>28</v>
      </c>
      <c r="L1801" s="2" t="s">
        <v>1268</v>
      </c>
      <c r="M1801" s="2" t="s">
        <v>188</v>
      </c>
      <c r="N1801" s="2" t="s">
        <v>30</v>
      </c>
      <c r="O1801" s="2" t="s">
        <v>1689</v>
      </c>
      <c r="P1801" s="2" t="s">
        <v>1334</v>
      </c>
      <c r="Q1801" s="2"/>
      <c r="R1801" s="2"/>
      <c r="S1801" s="2"/>
      <c r="T1801" s="2"/>
      <c r="U1801" s="4">
        <v>215000</v>
      </c>
      <c r="V1801" s="4">
        <f t="shared" si="66"/>
        <v>240800.00000000003</v>
      </c>
      <c r="W1801" s="2" t="s">
        <v>34</v>
      </c>
      <c r="X1801" s="2">
        <v>2013</v>
      </c>
      <c r="Y1801" s="2"/>
    </row>
    <row r="1802" spans="2:25" ht="63.75" x14ac:dyDescent="0.2">
      <c r="B1802" s="2" t="s">
        <v>2209</v>
      </c>
      <c r="C1802" s="2" t="s">
        <v>23</v>
      </c>
      <c r="D1802" s="2" t="s">
        <v>1883</v>
      </c>
      <c r="E1802" s="2" t="s">
        <v>1995</v>
      </c>
      <c r="F1802" s="2" t="s">
        <v>2064</v>
      </c>
      <c r="G1802" s="2" t="s">
        <v>2210</v>
      </c>
      <c r="H1802" s="2" t="s">
        <v>26</v>
      </c>
      <c r="I1802" s="25">
        <v>0.9</v>
      </c>
      <c r="J1802" s="2" t="s">
        <v>27</v>
      </c>
      <c r="K1802" s="2" t="s">
        <v>28</v>
      </c>
      <c r="L1802" s="2" t="s">
        <v>1268</v>
      </c>
      <c r="M1802" s="2" t="s">
        <v>188</v>
      </c>
      <c r="N1802" s="2" t="s">
        <v>30</v>
      </c>
      <c r="O1802" s="2" t="s">
        <v>1689</v>
      </c>
      <c r="P1802" s="2" t="s">
        <v>1334</v>
      </c>
      <c r="Q1802" s="2"/>
      <c r="R1802" s="2"/>
      <c r="S1802" s="2"/>
      <c r="T1802" s="2"/>
      <c r="U1802" s="4">
        <v>215000</v>
      </c>
      <c r="V1802" s="4">
        <f t="shared" si="66"/>
        <v>240800.00000000003</v>
      </c>
      <c r="W1802" s="2" t="s">
        <v>34</v>
      </c>
      <c r="X1802" s="2">
        <v>2013</v>
      </c>
      <c r="Y1802" s="2"/>
    </row>
    <row r="1803" spans="2:25" ht="63.75" x14ac:dyDescent="0.2">
      <c r="B1803" s="2" t="s">
        <v>2211</v>
      </c>
      <c r="C1803" s="2" t="s">
        <v>23</v>
      </c>
      <c r="D1803" s="2" t="s">
        <v>1883</v>
      </c>
      <c r="E1803" s="2" t="s">
        <v>1995</v>
      </c>
      <c r="F1803" s="2" t="s">
        <v>2009</v>
      </c>
      <c r="G1803" s="2" t="s">
        <v>2212</v>
      </c>
      <c r="H1803" s="2" t="s">
        <v>26</v>
      </c>
      <c r="I1803" s="25">
        <v>0.9</v>
      </c>
      <c r="J1803" s="2" t="s">
        <v>27</v>
      </c>
      <c r="K1803" s="2" t="s">
        <v>28</v>
      </c>
      <c r="L1803" s="2" t="s">
        <v>1268</v>
      </c>
      <c r="M1803" s="2" t="s">
        <v>188</v>
      </c>
      <c r="N1803" s="2" t="s">
        <v>30</v>
      </c>
      <c r="O1803" s="2" t="s">
        <v>1689</v>
      </c>
      <c r="P1803" s="2" t="s">
        <v>1334</v>
      </c>
      <c r="Q1803" s="2"/>
      <c r="R1803" s="2"/>
      <c r="S1803" s="2"/>
      <c r="T1803" s="2"/>
      <c r="U1803" s="4">
        <v>215000</v>
      </c>
      <c r="V1803" s="4">
        <f t="shared" si="66"/>
        <v>240800.00000000003</v>
      </c>
      <c r="W1803" s="2" t="s">
        <v>34</v>
      </c>
      <c r="X1803" s="2">
        <v>2013</v>
      </c>
      <c r="Y1803" s="2"/>
    </row>
    <row r="1804" spans="2:25" ht="63.75" x14ac:dyDescent="0.2">
      <c r="B1804" s="2" t="s">
        <v>2213</v>
      </c>
      <c r="C1804" s="2" t="s">
        <v>23</v>
      </c>
      <c r="D1804" s="2" t="s">
        <v>1883</v>
      </c>
      <c r="E1804" s="2" t="s">
        <v>1995</v>
      </c>
      <c r="F1804" s="2" t="s">
        <v>2064</v>
      </c>
      <c r="G1804" s="2" t="s">
        <v>2214</v>
      </c>
      <c r="H1804" s="2" t="s">
        <v>26</v>
      </c>
      <c r="I1804" s="25">
        <v>0.9</v>
      </c>
      <c r="J1804" s="2" t="s">
        <v>27</v>
      </c>
      <c r="K1804" s="2" t="s">
        <v>28</v>
      </c>
      <c r="L1804" s="2" t="s">
        <v>1268</v>
      </c>
      <c r="M1804" s="2" t="s">
        <v>188</v>
      </c>
      <c r="N1804" s="2" t="s">
        <v>30</v>
      </c>
      <c r="O1804" s="2" t="s">
        <v>1689</v>
      </c>
      <c r="P1804" s="2" t="s">
        <v>1334</v>
      </c>
      <c r="Q1804" s="2"/>
      <c r="R1804" s="2"/>
      <c r="S1804" s="2"/>
      <c r="T1804" s="2"/>
      <c r="U1804" s="4">
        <v>215000</v>
      </c>
      <c r="V1804" s="4">
        <f t="shared" si="66"/>
        <v>240800.00000000003</v>
      </c>
      <c r="W1804" s="2" t="s">
        <v>34</v>
      </c>
      <c r="X1804" s="2">
        <v>2013</v>
      </c>
      <c r="Y1804" s="2"/>
    </row>
    <row r="1805" spans="2:25" ht="63.75" x14ac:dyDescent="0.2">
      <c r="B1805" s="2" t="s">
        <v>2215</v>
      </c>
      <c r="C1805" s="2" t="s">
        <v>23</v>
      </c>
      <c r="D1805" s="2" t="s">
        <v>1883</v>
      </c>
      <c r="E1805" s="2" t="s">
        <v>1995</v>
      </c>
      <c r="F1805" s="2" t="s">
        <v>2216</v>
      </c>
      <c r="G1805" s="2" t="s">
        <v>2217</v>
      </c>
      <c r="H1805" s="2" t="s">
        <v>26</v>
      </c>
      <c r="I1805" s="25">
        <v>0.9</v>
      </c>
      <c r="J1805" s="2" t="s">
        <v>27</v>
      </c>
      <c r="K1805" s="2" t="s">
        <v>28</v>
      </c>
      <c r="L1805" s="2" t="s">
        <v>1268</v>
      </c>
      <c r="M1805" s="2" t="s">
        <v>188</v>
      </c>
      <c r="N1805" s="2" t="s">
        <v>30</v>
      </c>
      <c r="O1805" s="2" t="s">
        <v>1689</v>
      </c>
      <c r="P1805" s="2" t="s">
        <v>1334</v>
      </c>
      <c r="Q1805" s="2"/>
      <c r="R1805" s="2"/>
      <c r="S1805" s="2"/>
      <c r="T1805" s="2"/>
      <c r="U1805" s="4">
        <v>215000</v>
      </c>
      <c r="V1805" s="4">
        <f t="shared" si="66"/>
        <v>240800.00000000003</v>
      </c>
      <c r="W1805" s="2" t="s">
        <v>34</v>
      </c>
      <c r="X1805" s="2">
        <v>2013</v>
      </c>
      <c r="Y1805" s="2"/>
    </row>
    <row r="1806" spans="2:25" ht="63.75" x14ac:dyDescent="0.2">
      <c r="B1806" s="2" t="s">
        <v>2218</v>
      </c>
      <c r="C1806" s="2" t="s">
        <v>23</v>
      </c>
      <c r="D1806" s="2" t="s">
        <v>1883</v>
      </c>
      <c r="E1806" s="2" t="s">
        <v>1995</v>
      </c>
      <c r="F1806" s="2" t="s">
        <v>2219</v>
      </c>
      <c r="G1806" s="2" t="s">
        <v>2220</v>
      </c>
      <c r="H1806" s="2" t="s">
        <v>26</v>
      </c>
      <c r="I1806" s="25">
        <v>0.9</v>
      </c>
      <c r="J1806" s="2" t="s">
        <v>27</v>
      </c>
      <c r="K1806" s="2" t="s">
        <v>28</v>
      </c>
      <c r="L1806" s="2" t="s">
        <v>1268</v>
      </c>
      <c r="M1806" s="2" t="s">
        <v>188</v>
      </c>
      <c r="N1806" s="2" t="s">
        <v>30</v>
      </c>
      <c r="O1806" s="2" t="s">
        <v>1689</v>
      </c>
      <c r="P1806" s="2" t="s">
        <v>1334</v>
      </c>
      <c r="Q1806" s="2"/>
      <c r="R1806" s="2"/>
      <c r="S1806" s="2"/>
      <c r="T1806" s="2"/>
      <c r="U1806" s="4">
        <v>215000</v>
      </c>
      <c r="V1806" s="4">
        <f t="shared" si="66"/>
        <v>240800.00000000003</v>
      </c>
      <c r="W1806" s="2" t="s">
        <v>34</v>
      </c>
      <c r="X1806" s="2">
        <v>2013</v>
      </c>
      <c r="Y1806" s="2"/>
    </row>
    <row r="1807" spans="2:25" ht="63.75" x14ac:dyDescent="0.2">
      <c r="B1807" s="2" t="s">
        <v>2221</v>
      </c>
      <c r="C1807" s="2" t="s">
        <v>23</v>
      </c>
      <c r="D1807" s="2" t="s">
        <v>1883</v>
      </c>
      <c r="E1807" s="2" t="s">
        <v>1995</v>
      </c>
      <c r="F1807" s="2" t="s">
        <v>2219</v>
      </c>
      <c r="G1807" s="2" t="s">
        <v>2222</v>
      </c>
      <c r="H1807" s="2" t="s">
        <v>26</v>
      </c>
      <c r="I1807" s="25">
        <v>0.9</v>
      </c>
      <c r="J1807" s="2" t="s">
        <v>27</v>
      </c>
      <c r="K1807" s="2" t="s">
        <v>28</v>
      </c>
      <c r="L1807" s="2" t="s">
        <v>1268</v>
      </c>
      <c r="M1807" s="2" t="s">
        <v>188</v>
      </c>
      <c r="N1807" s="2" t="s">
        <v>30</v>
      </c>
      <c r="O1807" s="2" t="s">
        <v>1689</v>
      </c>
      <c r="P1807" s="2" t="s">
        <v>1334</v>
      </c>
      <c r="Q1807" s="2"/>
      <c r="R1807" s="2"/>
      <c r="S1807" s="2"/>
      <c r="T1807" s="2"/>
      <c r="U1807" s="4">
        <v>215000</v>
      </c>
      <c r="V1807" s="4">
        <f t="shared" si="66"/>
        <v>240800.00000000003</v>
      </c>
      <c r="W1807" s="2" t="s">
        <v>34</v>
      </c>
      <c r="X1807" s="2">
        <v>2013</v>
      </c>
      <c r="Y1807" s="2"/>
    </row>
    <row r="1808" spans="2:25" ht="63.75" x14ac:dyDescent="0.2">
      <c r="B1808" s="2" t="s">
        <v>2223</v>
      </c>
      <c r="C1808" s="2" t="s">
        <v>23</v>
      </c>
      <c r="D1808" s="2" t="s">
        <v>1883</v>
      </c>
      <c r="E1808" s="2" t="s">
        <v>1995</v>
      </c>
      <c r="F1808" s="2" t="s">
        <v>2219</v>
      </c>
      <c r="G1808" s="2" t="s">
        <v>2224</v>
      </c>
      <c r="H1808" s="2" t="s">
        <v>26</v>
      </c>
      <c r="I1808" s="25">
        <v>0.9</v>
      </c>
      <c r="J1808" s="2" t="s">
        <v>27</v>
      </c>
      <c r="K1808" s="2" t="s">
        <v>28</v>
      </c>
      <c r="L1808" s="2" t="s">
        <v>1268</v>
      </c>
      <c r="M1808" s="2" t="s">
        <v>188</v>
      </c>
      <c r="N1808" s="2" t="s">
        <v>30</v>
      </c>
      <c r="O1808" s="2" t="s">
        <v>1689</v>
      </c>
      <c r="P1808" s="2" t="s">
        <v>1334</v>
      </c>
      <c r="Q1808" s="2"/>
      <c r="R1808" s="2"/>
      <c r="S1808" s="2"/>
      <c r="T1808" s="2"/>
      <c r="U1808" s="4">
        <v>215000</v>
      </c>
      <c r="V1808" s="4">
        <f t="shared" si="66"/>
        <v>240800.00000000003</v>
      </c>
      <c r="W1808" s="2" t="s">
        <v>34</v>
      </c>
      <c r="X1808" s="2">
        <v>2013</v>
      </c>
      <c r="Y1808" s="2"/>
    </row>
    <row r="1809" spans="2:25" ht="63.75" x14ac:dyDescent="0.2">
      <c r="B1809" s="2" t="s">
        <v>2225</v>
      </c>
      <c r="C1809" s="2" t="s">
        <v>23</v>
      </c>
      <c r="D1809" s="2" t="s">
        <v>1883</v>
      </c>
      <c r="E1809" s="2" t="s">
        <v>1995</v>
      </c>
      <c r="F1809" s="2" t="s">
        <v>2219</v>
      </c>
      <c r="G1809" s="2" t="s">
        <v>2226</v>
      </c>
      <c r="H1809" s="2" t="s">
        <v>26</v>
      </c>
      <c r="I1809" s="25">
        <v>0.9</v>
      </c>
      <c r="J1809" s="2" t="s">
        <v>27</v>
      </c>
      <c r="K1809" s="2" t="s">
        <v>28</v>
      </c>
      <c r="L1809" s="2" t="s">
        <v>1268</v>
      </c>
      <c r="M1809" s="2" t="s">
        <v>188</v>
      </c>
      <c r="N1809" s="2" t="s">
        <v>30</v>
      </c>
      <c r="O1809" s="2" t="s">
        <v>1689</v>
      </c>
      <c r="P1809" s="2" t="s">
        <v>1334</v>
      </c>
      <c r="Q1809" s="2"/>
      <c r="R1809" s="2"/>
      <c r="S1809" s="2"/>
      <c r="T1809" s="2"/>
      <c r="U1809" s="4">
        <v>215000</v>
      </c>
      <c r="V1809" s="4">
        <f t="shared" si="66"/>
        <v>240800.00000000003</v>
      </c>
      <c r="W1809" s="2" t="s">
        <v>34</v>
      </c>
      <c r="X1809" s="2">
        <v>2013</v>
      </c>
      <c r="Y1809" s="2"/>
    </row>
    <row r="1810" spans="2:25" ht="63.75" x14ac:dyDescent="0.2">
      <c r="B1810" s="2" t="s">
        <v>2227</v>
      </c>
      <c r="C1810" s="2" t="s">
        <v>23</v>
      </c>
      <c r="D1810" s="2" t="s">
        <v>1883</v>
      </c>
      <c r="E1810" s="2" t="s">
        <v>1995</v>
      </c>
      <c r="F1810" s="2" t="s">
        <v>2228</v>
      </c>
      <c r="G1810" s="2" t="s">
        <v>2229</v>
      </c>
      <c r="H1810" s="2" t="s">
        <v>26</v>
      </c>
      <c r="I1810" s="25">
        <v>0.9</v>
      </c>
      <c r="J1810" s="2" t="s">
        <v>27</v>
      </c>
      <c r="K1810" s="2" t="s">
        <v>28</v>
      </c>
      <c r="L1810" s="2" t="s">
        <v>1268</v>
      </c>
      <c r="M1810" s="2" t="s">
        <v>188</v>
      </c>
      <c r="N1810" s="2" t="s">
        <v>30</v>
      </c>
      <c r="O1810" s="2" t="s">
        <v>1689</v>
      </c>
      <c r="P1810" s="2" t="s">
        <v>1334</v>
      </c>
      <c r="Q1810" s="2"/>
      <c r="R1810" s="2"/>
      <c r="S1810" s="2"/>
      <c r="T1810" s="2"/>
      <c r="U1810" s="4">
        <v>215000</v>
      </c>
      <c r="V1810" s="4">
        <f t="shared" si="66"/>
        <v>240800.00000000003</v>
      </c>
      <c r="W1810" s="2" t="s">
        <v>34</v>
      </c>
      <c r="X1810" s="2">
        <v>2013</v>
      </c>
      <c r="Y1810" s="2"/>
    </row>
    <row r="1811" spans="2:25" ht="63.75" x14ac:dyDescent="0.2">
      <c r="B1811" s="2" t="s">
        <v>2230</v>
      </c>
      <c r="C1811" s="2" t="s">
        <v>23</v>
      </c>
      <c r="D1811" s="2" t="s">
        <v>1883</v>
      </c>
      <c r="E1811" s="2" t="s">
        <v>1995</v>
      </c>
      <c r="F1811" s="2" t="s">
        <v>2231</v>
      </c>
      <c r="G1811" s="2" t="s">
        <v>2232</v>
      </c>
      <c r="H1811" s="2" t="s">
        <v>26</v>
      </c>
      <c r="I1811" s="25">
        <v>0.9</v>
      </c>
      <c r="J1811" s="2" t="s">
        <v>27</v>
      </c>
      <c r="K1811" s="2" t="s">
        <v>28</v>
      </c>
      <c r="L1811" s="2" t="s">
        <v>1268</v>
      </c>
      <c r="M1811" s="2" t="s">
        <v>188</v>
      </c>
      <c r="N1811" s="2" t="s">
        <v>30</v>
      </c>
      <c r="O1811" s="2" t="s">
        <v>1689</v>
      </c>
      <c r="P1811" s="2" t="s">
        <v>1334</v>
      </c>
      <c r="Q1811" s="2"/>
      <c r="R1811" s="2"/>
      <c r="S1811" s="2"/>
      <c r="T1811" s="2"/>
      <c r="U1811" s="4">
        <v>215000</v>
      </c>
      <c r="V1811" s="4">
        <f t="shared" si="66"/>
        <v>240800.00000000003</v>
      </c>
      <c r="W1811" s="2" t="s">
        <v>34</v>
      </c>
      <c r="X1811" s="2">
        <v>2013</v>
      </c>
      <c r="Y1811" s="2"/>
    </row>
    <row r="1812" spans="2:25" ht="63.75" x14ac:dyDescent="0.2">
      <c r="B1812" s="2" t="s">
        <v>2233</v>
      </c>
      <c r="C1812" s="2" t="s">
        <v>23</v>
      </c>
      <c r="D1812" s="2" t="s">
        <v>1883</v>
      </c>
      <c r="E1812" s="2" t="s">
        <v>1995</v>
      </c>
      <c r="F1812" s="2" t="s">
        <v>2028</v>
      </c>
      <c r="G1812" s="2" t="s">
        <v>2234</v>
      </c>
      <c r="H1812" s="2" t="s">
        <v>26</v>
      </c>
      <c r="I1812" s="25">
        <v>0.9</v>
      </c>
      <c r="J1812" s="2" t="s">
        <v>27</v>
      </c>
      <c r="K1812" s="2" t="s">
        <v>28</v>
      </c>
      <c r="L1812" s="2" t="s">
        <v>1268</v>
      </c>
      <c r="M1812" s="2" t="s">
        <v>188</v>
      </c>
      <c r="N1812" s="2" t="s">
        <v>30</v>
      </c>
      <c r="O1812" s="2" t="s">
        <v>1689</v>
      </c>
      <c r="P1812" s="2" t="s">
        <v>1334</v>
      </c>
      <c r="Q1812" s="2"/>
      <c r="R1812" s="2"/>
      <c r="S1812" s="2"/>
      <c r="T1812" s="2"/>
      <c r="U1812" s="4">
        <v>215000</v>
      </c>
      <c r="V1812" s="4">
        <f t="shared" si="66"/>
        <v>240800.00000000003</v>
      </c>
      <c r="W1812" s="2" t="s">
        <v>34</v>
      </c>
      <c r="X1812" s="2">
        <v>2013</v>
      </c>
      <c r="Y1812" s="2"/>
    </row>
    <row r="1813" spans="2:25" ht="63.75" x14ac:dyDescent="0.2">
      <c r="B1813" s="2" t="s">
        <v>2235</v>
      </c>
      <c r="C1813" s="2" t="s">
        <v>23</v>
      </c>
      <c r="D1813" s="2" t="s">
        <v>1883</v>
      </c>
      <c r="E1813" s="2" t="s">
        <v>1995</v>
      </c>
      <c r="F1813" s="2" t="s">
        <v>2028</v>
      </c>
      <c r="G1813" s="2" t="s">
        <v>2236</v>
      </c>
      <c r="H1813" s="2" t="s">
        <v>26</v>
      </c>
      <c r="I1813" s="25">
        <v>0.9</v>
      </c>
      <c r="J1813" s="2" t="s">
        <v>27</v>
      </c>
      <c r="K1813" s="2" t="s">
        <v>28</v>
      </c>
      <c r="L1813" s="2" t="s">
        <v>1268</v>
      </c>
      <c r="M1813" s="2" t="s">
        <v>188</v>
      </c>
      <c r="N1813" s="2" t="s">
        <v>30</v>
      </c>
      <c r="O1813" s="2" t="s">
        <v>1689</v>
      </c>
      <c r="P1813" s="2" t="s">
        <v>1334</v>
      </c>
      <c r="Q1813" s="2"/>
      <c r="R1813" s="2"/>
      <c r="S1813" s="2"/>
      <c r="T1813" s="2"/>
      <c r="U1813" s="4">
        <v>215000</v>
      </c>
      <c r="V1813" s="4">
        <f t="shared" si="66"/>
        <v>240800.00000000003</v>
      </c>
      <c r="W1813" s="2" t="s">
        <v>34</v>
      </c>
      <c r="X1813" s="2">
        <v>2013</v>
      </c>
      <c r="Y1813" s="2"/>
    </row>
    <row r="1814" spans="2:25" ht="63.75" x14ac:dyDescent="0.2">
      <c r="B1814" s="2" t="s">
        <v>2237</v>
      </c>
      <c r="C1814" s="2" t="s">
        <v>23</v>
      </c>
      <c r="D1814" s="2" t="s">
        <v>1883</v>
      </c>
      <c r="E1814" s="2" t="s">
        <v>1995</v>
      </c>
      <c r="F1814" s="2" t="s">
        <v>2028</v>
      </c>
      <c r="G1814" s="2" t="s">
        <v>2238</v>
      </c>
      <c r="H1814" s="2" t="s">
        <v>26</v>
      </c>
      <c r="I1814" s="25">
        <v>0.9</v>
      </c>
      <c r="J1814" s="2" t="s">
        <v>27</v>
      </c>
      <c r="K1814" s="2" t="s">
        <v>28</v>
      </c>
      <c r="L1814" s="2" t="s">
        <v>1268</v>
      </c>
      <c r="M1814" s="2" t="s">
        <v>188</v>
      </c>
      <c r="N1814" s="2" t="s">
        <v>30</v>
      </c>
      <c r="O1814" s="2" t="s">
        <v>1689</v>
      </c>
      <c r="P1814" s="2" t="s">
        <v>1334</v>
      </c>
      <c r="Q1814" s="2"/>
      <c r="R1814" s="2"/>
      <c r="S1814" s="2"/>
      <c r="T1814" s="2"/>
      <c r="U1814" s="4">
        <v>215000</v>
      </c>
      <c r="V1814" s="4">
        <f t="shared" si="66"/>
        <v>240800.00000000003</v>
      </c>
      <c r="W1814" s="2" t="s">
        <v>34</v>
      </c>
      <c r="X1814" s="2">
        <v>2013</v>
      </c>
      <c r="Y1814" s="2"/>
    </row>
    <row r="1815" spans="2:25" ht="63.75" x14ac:dyDescent="0.2">
      <c r="B1815" s="2" t="s">
        <v>2239</v>
      </c>
      <c r="C1815" s="2" t="s">
        <v>23</v>
      </c>
      <c r="D1815" s="2" t="s">
        <v>1883</v>
      </c>
      <c r="E1815" s="2" t="s">
        <v>1995</v>
      </c>
      <c r="F1815" s="2" t="s">
        <v>2240</v>
      </c>
      <c r="G1815" s="2" t="s">
        <v>2241</v>
      </c>
      <c r="H1815" s="2" t="s">
        <v>26</v>
      </c>
      <c r="I1815" s="25">
        <v>0.9</v>
      </c>
      <c r="J1815" s="2" t="s">
        <v>27</v>
      </c>
      <c r="K1815" s="2" t="s">
        <v>28</v>
      </c>
      <c r="L1815" s="2" t="s">
        <v>1268</v>
      </c>
      <c r="M1815" s="2" t="s">
        <v>188</v>
      </c>
      <c r="N1815" s="2" t="s">
        <v>30</v>
      </c>
      <c r="O1815" s="2" t="s">
        <v>1689</v>
      </c>
      <c r="P1815" s="2" t="s">
        <v>1334</v>
      </c>
      <c r="Q1815" s="2"/>
      <c r="R1815" s="2"/>
      <c r="S1815" s="2"/>
      <c r="T1815" s="2"/>
      <c r="U1815" s="4">
        <v>215000</v>
      </c>
      <c r="V1815" s="4">
        <f t="shared" si="66"/>
        <v>240800.00000000003</v>
      </c>
      <c r="W1815" s="2" t="s">
        <v>34</v>
      </c>
      <c r="X1815" s="2">
        <v>2013</v>
      </c>
      <c r="Y1815" s="2"/>
    </row>
    <row r="1816" spans="2:25" ht="63.75" x14ac:dyDescent="0.2">
      <c r="B1816" s="2" t="s">
        <v>2242</v>
      </c>
      <c r="C1816" s="2" t="s">
        <v>23</v>
      </c>
      <c r="D1816" s="2" t="s">
        <v>1883</v>
      </c>
      <c r="E1816" s="2" t="s">
        <v>1995</v>
      </c>
      <c r="F1816" s="2" t="s">
        <v>2139</v>
      </c>
      <c r="G1816" s="2" t="s">
        <v>2243</v>
      </c>
      <c r="H1816" s="2" t="s">
        <v>26</v>
      </c>
      <c r="I1816" s="25">
        <v>0.9</v>
      </c>
      <c r="J1816" s="2" t="s">
        <v>27</v>
      </c>
      <c r="K1816" s="2" t="s">
        <v>28</v>
      </c>
      <c r="L1816" s="2" t="s">
        <v>1268</v>
      </c>
      <c r="M1816" s="2" t="s">
        <v>188</v>
      </c>
      <c r="N1816" s="2" t="s">
        <v>30</v>
      </c>
      <c r="O1816" s="2" t="s">
        <v>1689</v>
      </c>
      <c r="P1816" s="2" t="s">
        <v>1334</v>
      </c>
      <c r="Q1816" s="2"/>
      <c r="R1816" s="2"/>
      <c r="S1816" s="2"/>
      <c r="T1816" s="2"/>
      <c r="U1816" s="4">
        <v>215000</v>
      </c>
      <c r="V1816" s="4">
        <f t="shared" si="66"/>
        <v>240800.00000000003</v>
      </c>
      <c r="W1816" s="2" t="s">
        <v>34</v>
      </c>
      <c r="X1816" s="2">
        <v>2013</v>
      </c>
      <c r="Y1816" s="2"/>
    </row>
    <row r="1817" spans="2:25" ht="63.75" x14ac:dyDescent="0.2">
      <c r="B1817" s="2" t="s">
        <v>2244</v>
      </c>
      <c r="C1817" s="2" t="s">
        <v>23</v>
      </c>
      <c r="D1817" s="2" t="s">
        <v>1883</v>
      </c>
      <c r="E1817" s="2" t="s">
        <v>1995</v>
      </c>
      <c r="F1817" s="2" t="s">
        <v>2245</v>
      </c>
      <c r="G1817" s="2" t="s">
        <v>2246</v>
      </c>
      <c r="H1817" s="2" t="s">
        <v>26</v>
      </c>
      <c r="I1817" s="25">
        <v>0.9</v>
      </c>
      <c r="J1817" s="2" t="s">
        <v>27</v>
      </c>
      <c r="K1817" s="2" t="s">
        <v>28</v>
      </c>
      <c r="L1817" s="2" t="s">
        <v>1268</v>
      </c>
      <c r="M1817" s="2" t="s">
        <v>188</v>
      </c>
      <c r="N1817" s="2" t="s">
        <v>30</v>
      </c>
      <c r="O1817" s="2" t="s">
        <v>1689</v>
      </c>
      <c r="P1817" s="2" t="s">
        <v>1334</v>
      </c>
      <c r="Q1817" s="2"/>
      <c r="R1817" s="2"/>
      <c r="S1817" s="2"/>
      <c r="T1817" s="2"/>
      <c r="U1817" s="4">
        <v>215000</v>
      </c>
      <c r="V1817" s="4">
        <f t="shared" si="66"/>
        <v>240800.00000000003</v>
      </c>
      <c r="W1817" s="2" t="s">
        <v>34</v>
      </c>
      <c r="X1817" s="2">
        <v>2013</v>
      </c>
      <c r="Y1817" s="2"/>
    </row>
    <row r="1818" spans="2:25" ht="63.75" x14ac:dyDescent="0.2">
      <c r="B1818" s="2" t="s">
        <v>2247</v>
      </c>
      <c r="C1818" s="2" t="s">
        <v>23</v>
      </c>
      <c r="D1818" s="2" t="s">
        <v>1883</v>
      </c>
      <c r="E1818" s="2" t="s">
        <v>1995</v>
      </c>
      <c r="F1818" s="2" t="s">
        <v>2248</v>
      </c>
      <c r="G1818" s="2" t="s">
        <v>2249</v>
      </c>
      <c r="H1818" s="2" t="s">
        <v>26</v>
      </c>
      <c r="I1818" s="25">
        <v>0.9</v>
      </c>
      <c r="J1818" s="2" t="s">
        <v>27</v>
      </c>
      <c r="K1818" s="2" t="s">
        <v>28</v>
      </c>
      <c r="L1818" s="2" t="s">
        <v>1268</v>
      </c>
      <c r="M1818" s="2" t="s">
        <v>188</v>
      </c>
      <c r="N1818" s="2" t="s">
        <v>30</v>
      </c>
      <c r="O1818" s="2" t="s">
        <v>1689</v>
      </c>
      <c r="P1818" s="2" t="s">
        <v>1334</v>
      </c>
      <c r="Q1818" s="2"/>
      <c r="R1818" s="2"/>
      <c r="S1818" s="2"/>
      <c r="T1818" s="2"/>
      <c r="U1818" s="4">
        <v>215000</v>
      </c>
      <c r="V1818" s="4">
        <f t="shared" si="66"/>
        <v>240800.00000000003</v>
      </c>
      <c r="W1818" s="2" t="s">
        <v>34</v>
      </c>
      <c r="X1818" s="2">
        <v>2013</v>
      </c>
      <c r="Y1818" s="2"/>
    </row>
    <row r="1819" spans="2:25" ht="63.75" x14ac:dyDescent="0.2">
      <c r="B1819" s="2" t="s">
        <v>2250</v>
      </c>
      <c r="C1819" s="2" t="s">
        <v>23</v>
      </c>
      <c r="D1819" s="2" t="s">
        <v>1883</v>
      </c>
      <c r="E1819" s="2" t="s">
        <v>1995</v>
      </c>
      <c r="F1819" s="2" t="s">
        <v>2251</v>
      </c>
      <c r="G1819" s="2" t="s">
        <v>2252</v>
      </c>
      <c r="H1819" s="2" t="s">
        <v>26</v>
      </c>
      <c r="I1819" s="25">
        <v>0.9</v>
      </c>
      <c r="J1819" s="2" t="s">
        <v>27</v>
      </c>
      <c r="K1819" s="2" t="s">
        <v>28</v>
      </c>
      <c r="L1819" s="2" t="s">
        <v>1268</v>
      </c>
      <c r="M1819" s="2" t="s">
        <v>188</v>
      </c>
      <c r="N1819" s="2" t="s">
        <v>30</v>
      </c>
      <c r="O1819" s="2" t="s">
        <v>1689</v>
      </c>
      <c r="P1819" s="2" t="s">
        <v>1334</v>
      </c>
      <c r="Q1819" s="2"/>
      <c r="R1819" s="2"/>
      <c r="S1819" s="2"/>
      <c r="T1819" s="2"/>
      <c r="U1819" s="4">
        <v>215000</v>
      </c>
      <c r="V1819" s="4">
        <f t="shared" si="66"/>
        <v>240800.00000000003</v>
      </c>
      <c r="W1819" s="2" t="s">
        <v>34</v>
      </c>
      <c r="X1819" s="2">
        <v>2013</v>
      </c>
      <c r="Y1819" s="2"/>
    </row>
    <row r="1820" spans="2:25" ht="63.75" x14ac:dyDescent="0.2">
      <c r="B1820" s="2" t="s">
        <v>2253</v>
      </c>
      <c r="C1820" s="2" t="s">
        <v>23</v>
      </c>
      <c r="D1820" s="2" t="s">
        <v>1883</v>
      </c>
      <c r="E1820" s="2" t="s">
        <v>1995</v>
      </c>
      <c r="F1820" s="2" t="s">
        <v>2251</v>
      </c>
      <c r="G1820" s="2" t="s">
        <v>2254</v>
      </c>
      <c r="H1820" s="2" t="s">
        <v>26</v>
      </c>
      <c r="I1820" s="25">
        <v>0.9</v>
      </c>
      <c r="J1820" s="2" t="s">
        <v>27</v>
      </c>
      <c r="K1820" s="2" t="s">
        <v>28</v>
      </c>
      <c r="L1820" s="2" t="s">
        <v>1268</v>
      </c>
      <c r="M1820" s="2" t="s">
        <v>188</v>
      </c>
      <c r="N1820" s="2" t="s">
        <v>30</v>
      </c>
      <c r="O1820" s="2" t="s">
        <v>1689</v>
      </c>
      <c r="P1820" s="2" t="s">
        <v>1334</v>
      </c>
      <c r="Q1820" s="2"/>
      <c r="R1820" s="2"/>
      <c r="S1820" s="2"/>
      <c r="T1820" s="2"/>
      <c r="U1820" s="4">
        <v>215000</v>
      </c>
      <c r="V1820" s="4">
        <f t="shared" si="66"/>
        <v>240800.00000000003</v>
      </c>
      <c r="W1820" s="2" t="s">
        <v>34</v>
      </c>
      <c r="X1820" s="2">
        <v>2013</v>
      </c>
      <c r="Y1820" s="2"/>
    </row>
    <row r="1821" spans="2:25" ht="63.75" x14ac:dyDescent="0.2">
      <c r="B1821" s="2" t="s">
        <v>2255</v>
      </c>
      <c r="C1821" s="2" t="s">
        <v>23</v>
      </c>
      <c r="D1821" s="2" t="s">
        <v>1883</v>
      </c>
      <c r="E1821" s="2" t="s">
        <v>1995</v>
      </c>
      <c r="F1821" s="2" t="s">
        <v>2171</v>
      </c>
      <c r="G1821" s="2" t="s">
        <v>2256</v>
      </c>
      <c r="H1821" s="2" t="s">
        <v>26</v>
      </c>
      <c r="I1821" s="25">
        <v>0.9</v>
      </c>
      <c r="J1821" s="2" t="s">
        <v>27</v>
      </c>
      <c r="K1821" s="2" t="s">
        <v>28</v>
      </c>
      <c r="L1821" s="2" t="s">
        <v>1268</v>
      </c>
      <c r="M1821" s="2" t="s">
        <v>188</v>
      </c>
      <c r="N1821" s="2" t="s">
        <v>30</v>
      </c>
      <c r="O1821" s="2" t="s">
        <v>1689</v>
      </c>
      <c r="P1821" s="2" t="s">
        <v>1334</v>
      </c>
      <c r="Q1821" s="2"/>
      <c r="R1821" s="2"/>
      <c r="S1821" s="2"/>
      <c r="T1821" s="2"/>
      <c r="U1821" s="4">
        <v>215000</v>
      </c>
      <c r="V1821" s="4">
        <f t="shared" si="66"/>
        <v>240800.00000000003</v>
      </c>
      <c r="W1821" s="2" t="s">
        <v>34</v>
      </c>
      <c r="X1821" s="2">
        <v>2013</v>
      </c>
      <c r="Y1821" s="2"/>
    </row>
    <row r="1822" spans="2:25" ht="63.75" x14ac:dyDescent="0.2">
      <c r="B1822" s="2" t="s">
        <v>2257</v>
      </c>
      <c r="C1822" s="2" t="s">
        <v>23</v>
      </c>
      <c r="D1822" s="2" t="s">
        <v>1883</v>
      </c>
      <c r="E1822" s="2" t="s">
        <v>1995</v>
      </c>
      <c r="F1822" s="2" t="s">
        <v>2171</v>
      </c>
      <c r="G1822" s="2" t="s">
        <v>2258</v>
      </c>
      <c r="H1822" s="2" t="s">
        <v>26</v>
      </c>
      <c r="I1822" s="25">
        <v>0.9</v>
      </c>
      <c r="J1822" s="2" t="s">
        <v>27</v>
      </c>
      <c r="K1822" s="2" t="s">
        <v>28</v>
      </c>
      <c r="L1822" s="2" t="s">
        <v>1268</v>
      </c>
      <c r="M1822" s="2" t="s">
        <v>188</v>
      </c>
      <c r="N1822" s="2" t="s">
        <v>30</v>
      </c>
      <c r="O1822" s="2" t="s">
        <v>1689</v>
      </c>
      <c r="P1822" s="2" t="s">
        <v>1334</v>
      </c>
      <c r="Q1822" s="2"/>
      <c r="R1822" s="2"/>
      <c r="S1822" s="2"/>
      <c r="T1822" s="2"/>
      <c r="U1822" s="4">
        <v>215000</v>
      </c>
      <c r="V1822" s="4">
        <f t="shared" si="66"/>
        <v>240800.00000000003</v>
      </c>
      <c r="W1822" s="2" t="s">
        <v>34</v>
      </c>
      <c r="X1822" s="2">
        <v>2013</v>
      </c>
      <c r="Y1822" s="2"/>
    </row>
    <row r="1823" spans="2:25" ht="63.75" x14ac:dyDescent="0.2">
      <c r="B1823" s="2" t="s">
        <v>2259</v>
      </c>
      <c r="C1823" s="2" t="s">
        <v>23</v>
      </c>
      <c r="D1823" s="2" t="s">
        <v>1883</v>
      </c>
      <c r="E1823" s="2" t="s">
        <v>1995</v>
      </c>
      <c r="F1823" s="2" t="s">
        <v>2240</v>
      </c>
      <c r="G1823" s="2" t="s">
        <v>2260</v>
      </c>
      <c r="H1823" s="2" t="s">
        <v>26</v>
      </c>
      <c r="I1823" s="25">
        <v>0.9</v>
      </c>
      <c r="J1823" s="2" t="s">
        <v>27</v>
      </c>
      <c r="K1823" s="2" t="s">
        <v>28</v>
      </c>
      <c r="L1823" s="2" t="s">
        <v>1268</v>
      </c>
      <c r="M1823" s="2" t="s">
        <v>188</v>
      </c>
      <c r="N1823" s="2" t="s">
        <v>30</v>
      </c>
      <c r="O1823" s="2" t="s">
        <v>1689</v>
      </c>
      <c r="P1823" s="2" t="s">
        <v>1334</v>
      </c>
      <c r="Q1823" s="2"/>
      <c r="R1823" s="2"/>
      <c r="S1823" s="2"/>
      <c r="T1823" s="2"/>
      <c r="U1823" s="4">
        <v>215000</v>
      </c>
      <c r="V1823" s="4">
        <f t="shared" si="66"/>
        <v>240800.00000000003</v>
      </c>
      <c r="W1823" s="2" t="s">
        <v>34</v>
      </c>
      <c r="X1823" s="2">
        <v>2013</v>
      </c>
      <c r="Y1823" s="2"/>
    </row>
    <row r="1824" spans="2:25" ht="63.75" x14ac:dyDescent="0.2">
      <c r="B1824" s="2" t="s">
        <v>2261</v>
      </c>
      <c r="C1824" s="2" t="s">
        <v>23</v>
      </c>
      <c r="D1824" s="2" t="s">
        <v>1883</v>
      </c>
      <c r="E1824" s="2" t="s">
        <v>1995</v>
      </c>
      <c r="F1824" s="2" t="s">
        <v>2240</v>
      </c>
      <c r="G1824" s="2" t="s">
        <v>2262</v>
      </c>
      <c r="H1824" s="2" t="s">
        <v>26</v>
      </c>
      <c r="I1824" s="25">
        <v>0.9</v>
      </c>
      <c r="J1824" s="2" t="s">
        <v>27</v>
      </c>
      <c r="K1824" s="2" t="s">
        <v>28</v>
      </c>
      <c r="L1824" s="2" t="s">
        <v>1268</v>
      </c>
      <c r="M1824" s="2" t="s">
        <v>188</v>
      </c>
      <c r="N1824" s="2" t="s">
        <v>30</v>
      </c>
      <c r="O1824" s="2" t="s">
        <v>1689</v>
      </c>
      <c r="P1824" s="2" t="s">
        <v>1334</v>
      </c>
      <c r="Q1824" s="2"/>
      <c r="R1824" s="2"/>
      <c r="S1824" s="2"/>
      <c r="T1824" s="2"/>
      <c r="U1824" s="4">
        <v>215000</v>
      </c>
      <c r="V1824" s="4">
        <f t="shared" si="66"/>
        <v>240800.00000000003</v>
      </c>
      <c r="W1824" s="2" t="s">
        <v>34</v>
      </c>
      <c r="X1824" s="2">
        <v>2013</v>
      </c>
      <c r="Y1824" s="2"/>
    </row>
    <row r="1825" spans="2:25" ht="63.75" x14ac:dyDescent="0.2">
      <c r="B1825" s="2" t="s">
        <v>2263</v>
      </c>
      <c r="C1825" s="2" t="s">
        <v>23</v>
      </c>
      <c r="D1825" s="2" t="s">
        <v>1883</v>
      </c>
      <c r="E1825" s="2" t="s">
        <v>1995</v>
      </c>
      <c r="F1825" s="2" t="s">
        <v>2171</v>
      </c>
      <c r="G1825" s="2" t="s">
        <v>2264</v>
      </c>
      <c r="H1825" s="2" t="s">
        <v>26</v>
      </c>
      <c r="I1825" s="25">
        <v>0.9</v>
      </c>
      <c r="J1825" s="2" t="s">
        <v>27</v>
      </c>
      <c r="K1825" s="2" t="s">
        <v>28</v>
      </c>
      <c r="L1825" s="2" t="s">
        <v>1268</v>
      </c>
      <c r="M1825" s="2" t="s">
        <v>188</v>
      </c>
      <c r="N1825" s="2" t="s">
        <v>30</v>
      </c>
      <c r="O1825" s="2" t="s">
        <v>1689</v>
      </c>
      <c r="P1825" s="2" t="s">
        <v>1334</v>
      </c>
      <c r="Q1825" s="2"/>
      <c r="R1825" s="2"/>
      <c r="S1825" s="2"/>
      <c r="T1825" s="2"/>
      <c r="U1825" s="4">
        <v>215000</v>
      </c>
      <c r="V1825" s="4">
        <f t="shared" si="66"/>
        <v>240800.00000000003</v>
      </c>
      <c r="W1825" s="2" t="s">
        <v>34</v>
      </c>
      <c r="X1825" s="2">
        <v>2013</v>
      </c>
      <c r="Y1825" s="2"/>
    </row>
    <row r="1826" spans="2:25" ht="63.75" x14ac:dyDescent="0.2">
      <c r="B1826" s="2" t="s">
        <v>2265</v>
      </c>
      <c r="C1826" s="2" t="s">
        <v>23</v>
      </c>
      <c r="D1826" s="2" t="s">
        <v>1883</v>
      </c>
      <c r="E1826" s="2" t="s">
        <v>1995</v>
      </c>
      <c r="F1826" s="2" t="s">
        <v>2266</v>
      </c>
      <c r="G1826" s="2" t="s">
        <v>2267</v>
      </c>
      <c r="H1826" s="2" t="s">
        <v>26</v>
      </c>
      <c r="I1826" s="25">
        <v>0.9</v>
      </c>
      <c r="J1826" s="2" t="s">
        <v>27</v>
      </c>
      <c r="K1826" s="2" t="s">
        <v>28</v>
      </c>
      <c r="L1826" s="2" t="s">
        <v>1268</v>
      </c>
      <c r="M1826" s="2" t="s">
        <v>188</v>
      </c>
      <c r="N1826" s="2" t="s">
        <v>30</v>
      </c>
      <c r="O1826" s="2" t="s">
        <v>1689</v>
      </c>
      <c r="P1826" s="2" t="s">
        <v>1334</v>
      </c>
      <c r="Q1826" s="2"/>
      <c r="R1826" s="2"/>
      <c r="S1826" s="2"/>
      <c r="T1826" s="2"/>
      <c r="U1826" s="4">
        <v>215000</v>
      </c>
      <c r="V1826" s="4">
        <f t="shared" si="66"/>
        <v>240800.00000000003</v>
      </c>
      <c r="W1826" s="2" t="s">
        <v>34</v>
      </c>
      <c r="X1826" s="2">
        <v>2013</v>
      </c>
      <c r="Y1826" s="2"/>
    </row>
    <row r="1827" spans="2:25" ht="63.75" x14ac:dyDescent="0.2">
      <c r="B1827" s="2" t="s">
        <v>2268</v>
      </c>
      <c r="C1827" s="2" t="s">
        <v>23</v>
      </c>
      <c r="D1827" s="2" t="s">
        <v>1883</v>
      </c>
      <c r="E1827" s="2" t="s">
        <v>1995</v>
      </c>
      <c r="F1827" s="2" t="s">
        <v>2064</v>
      </c>
      <c r="G1827" s="2" t="s">
        <v>2269</v>
      </c>
      <c r="H1827" s="2" t="s">
        <v>26</v>
      </c>
      <c r="I1827" s="25">
        <v>0.9</v>
      </c>
      <c r="J1827" s="2" t="s">
        <v>27</v>
      </c>
      <c r="K1827" s="2" t="s">
        <v>28</v>
      </c>
      <c r="L1827" s="2" t="s">
        <v>1268</v>
      </c>
      <c r="M1827" s="2" t="s">
        <v>221</v>
      </c>
      <c r="N1827" s="2" t="s">
        <v>30</v>
      </c>
      <c r="O1827" s="2" t="s">
        <v>1689</v>
      </c>
      <c r="P1827" s="2" t="s">
        <v>1334</v>
      </c>
      <c r="Q1827" s="2"/>
      <c r="R1827" s="2"/>
      <c r="S1827" s="2"/>
      <c r="T1827" s="2"/>
      <c r="U1827" s="4">
        <v>215000</v>
      </c>
      <c r="V1827" s="4">
        <f t="shared" ref="V1827:V1890" si="67">U1827*1.12</f>
        <v>240800.00000000003</v>
      </c>
      <c r="W1827" s="2" t="s">
        <v>34</v>
      </c>
      <c r="X1827" s="2">
        <v>2013</v>
      </c>
      <c r="Y1827" s="2"/>
    </row>
    <row r="1828" spans="2:25" ht="63.75" x14ac:dyDescent="0.2">
      <c r="B1828" s="2" t="s">
        <v>2270</v>
      </c>
      <c r="C1828" s="2" t="s">
        <v>23</v>
      </c>
      <c r="D1828" s="2" t="s">
        <v>1883</v>
      </c>
      <c r="E1828" s="2" t="s">
        <v>2271</v>
      </c>
      <c r="F1828" s="2" t="s">
        <v>2064</v>
      </c>
      <c r="G1828" s="2" t="s">
        <v>2272</v>
      </c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221</v>
      </c>
      <c r="N1828" s="2" t="s">
        <v>30</v>
      </c>
      <c r="O1828" s="2" t="s">
        <v>1689</v>
      </c>
      <c r="P1828" s="2" t="s">
        <v>1334</v>
      </c>
      <c r="Q1828" s="2"/>
      <c r="R1828" s="2"/>
      <c r="S1828" s="2"/>
      <c r="T1828" s="2"/>
      <c r="U1828" s="4">
        <v>215000</v>
      </c>
      <c r="V1828" s="4">
        <f t="shared" si="67"/>
        <v>240800.00000000003</v>
      </c>
      <c r="W1828" s="2" t="s">
        <v>34</v>
      </c>
      <c r="X1828" s="2">
        <v>2013</v>
      </c>
      <c r="Y1828" s="2"/>
    </row>
    <row r="1829" spans="2:25" ht="63.75" x14ac:dyDescent="0.2">
      <c r="B1829" s="2" t="s">
        <v>2273</v>
      </c>
      <c r="C1829" s="2" t="s">
        <v>23</v>
      </c>
      <c r="D1829" s="2" t="s">
        <v>1883</v>
      </c>
      <c r="E1829" s="2" t="s">
        <v>1995</v>
      </c>
      <c r="F1829" s="2" t="s">
        <v>2064</v>
      </c>
      <c r="G1829" s="2" t="s">
        <v>2274</v>
      </c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221</v>
      </c>
      <c r="N1829" s="2" t="s">
        <v>30</v>
      </c>
      <c r="O1829" s="2" t="s">
        <v>1689</v>
      </c>
      <c r="P1829" s="2" t="s">
        <v>1334</v>
      </c>
      <c r="Q1829" s="2"/>
      <c r="R1829" s="2"/>
      <c r="S1829" s="2"/>
      <c r="T1829" s="2"/>
      <c r="U1829" s="4">
        <v>215000</v>
      </c>
      <c r="V1829" s="4">
        <f t="shared" si="67"/>
        <v>240800.00000000003</v>
      </c>
      <c r="W1829" s="2" t="s">
        <v>34</v>
      </c>
      <c r="X1829" s="2">
        <v>2013</v>
      </c>
      <c r="Y1829" s="2"/>
    </row>
    <row r="1830" spans="2:25" ht="63.75" x14ac:dyDescent="0.2">
      <c r="B1830" s="2" t="s">
        <v>2275</v>
      </c>
      <c r="C1830" s="2" t="s">
        <v>23</v>
      </c>
      <c r="D1830" s="2" t="s">
        <v>1883</v>
      </c>
      <c r="E1830" s="2" t="s">
        <v>2271</v>
      </c>
      <c r="F1830" s="2" t="s">
        <v>2064</v>
      </c>
      <c r="G1830" s="2" t="s">
        <v>2276</v>
      </c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221</v>
      </c>
      <c r="N1830" s="2" t="s">
        <v>30</v>
      </c>
      <c r="O1830" s="2" t="s">
        <v>1689</v>
      </c>
      <c r="P1830" s="2" t="s">
        <v>1334</v>
      </c>
      <c r="Q1830" s="2"/>
      <c r="R1830" s="2"/>
      <c r="S1830" s="2"/>
      <c r="T1830" s="2"/>
      <c r="U1830" s="4">
        <v>215000</v>
      </c>
      <c r="V1830" s="4">
        <f t="shared" si="67"/>
        <v>240800.00000000003</v>
      </c>
      <c r="W1830" s="2" t="s">
        <v>34</v>
      </c>
      <c r="X1830" s="2">
        <v>2013</v>
      </c>
      <c r="Y1830" s="2"/>
    </row>
    <row r="1831" spans="2:25" ht="63.75" x14ac:dyDescent="0.2">
      <c r="B1831" s="2" t="s">
        <v>2277</v>
      </c>
      <c r="C1831" s="2" t="s">
        <v>23</v>
      </c>
      <c r="D1831" s="2" t="s">
        <v>1883</v>
      </c>
      <c r="E1831" s="2" t="s">
        <v>1995</v>
      </c>
      <c r="F1831" s="2" t="s">
        <v>2278</v>
      </c>
      <c r="G1831" s="2" t="s">
        <v>2279</v>
      </c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221</v>
      </c>
      <c r="N1831" s="2" t="s">
        <v>30</v>
      </c>
      <c r="O1831" s="2" t="s">
        <v>1689</v>
      </c>
      <c r="P1831" s="2" t="s">
        <v>1334</v>
      </c>
      <c r="Q1831" s="2"/>
      <c r="R1831" s="2"/>
      <c r="S1831" s="2"/>
      <c r="T1831" s="2"/>
      <c r="U1831" s="4">
        <v>215000</v>
      </c>
      <c r="V1831" s="4">
        <f t="shared" si="67"/>
        <v>240800.00000000003</v>
      </c>
      <c r="W1831" s="2" t="s">
        <v>34</v>
      </c>
      <c r="X1831" s="2">
        <v>2013</v>
      </c>
      <c r="Y1831" s="2"/>
    </row>
    <row r="1832" spans="2:25" ht="63.75" x14ac:dyDescent="0.2">
      <c r="B1832" s="2" t="s">
        <v>2280</v>
      </c>
      <c r="C1832" s="2" t="s">
        <v>23</v>
      </c>
      <c r="D1832" s="2" t="s">
        <v>1883</v>
      </c>
      <c r="E1832" s="2" t="s">
        <v>2271</v>
      </c>
      <c r="F1832" s="2" t="s">
        <v>2009</v>
      </c>
      <c r="G1832" s="2" t="s">
        <v>2281</v>
      </c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221</v>
      </c>
      <c r="N1832" s="2" t="s">
        <v>30</v>
      </c>
      <c r="O1832" s="2" t="s">
        <v>1689</v>
      </c>
      <c r="P1832" s="2" t="s">
        <v>1334</v>
      </c>
      <c r="Q1832" s="2"/>
      <c r="R1832" s="2"/>
      <c r="S1832" s="2"/>
      <c r="T1832" s="2"/>
      <c r="U1832" s="4">
        <v>215000</v>
      </c>
      <c r="V1832" s="4">
        <f t="shared" si="67"/>
        <v>240800.00000000003</v>
      </c>
      <c r="W1832" s="2" t="s">
        <v>34</v>
      </c>
      <c r="X1832" s="2">
        <v>2013</v>
      </c>
      <c r="Y1832" s="2"/>
    </row>
    <row r="1833" spans="2:25" ht="63.75" x14ac:dyDescent="0.2">
      <c r="B1833" s="2" t="s">
        <v>2282</v>
      </c>
      <c r="C1833" s="2" t="s">
        <v>23</v>
      </c>
      <c r="D1833" s="2" t="s">
        <v>1883</v>
      </c>
      <c r="E1833" s="2" t="s">
        <v>1995</v>
      </c>
      <c r="F1833" s="2" t="s">
        <v>2064</v>
      </c>
      <c r="G1833" s="2" t="s">
        <v>2283</v>
      </c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1268</v>
      </c>
      <c r="M1833" s="2" t="s">
        <v>221</v>
      </c>
      <c r="N1833" s="2" t="s">
        <v>30</v>
      </c>
      <c r="O1833" s="2" t="s">
        <v>1689</v>
      </c>
      <c r="P1833" s="2" t="s">
        <v>1334</v>
      </c>
      <c r="Q1833" s="2"/>
      <c r="R1833" s="2"/>
      <c r="S1833" s="2"/>
      <c r="T1833" s="2"/>
      <c r="U1833" s="4">
        <v>215000</v>
      </c>
      <c r="V1833" s="4">
        <f t="shared" si="67"/>
        <v>240800.00000000003</v>
      </c>
      <c r="W1833" s="2" t="s">
        <v>34</v>
      </c>
      <c r="X1833" s="2">
        <v>2013</v>
      </c>
      <c r="Y1833" s="2"/>
    </row>
    <row r="1834" spans="2:25" ht="63.75" x14ac:dyDescent="0.2">
      <c r="B1834" s="2" t="s">
        <v>2284</v>
      </c>
      <c r="C1834" s="2" t="s">
        <v>23</v>
      </c>
      <c r="D1834" s="2" t="s">
        <v>1883</v>
      </c>
      <c r="E1834" s="2" t="s">
        <v>2271</v>
      </c>
      <c r="F1834" s="2" t="s">
        <v>2009</v>
      </c>
      <c r="G1834" s="2" t="s">
        <v>2285</v>
      </c>
      <c r="H1834" s="2" t="s">
        <v>26</v>
      </c>
      <c r="I1834" s="25">
        <v>0.9</v>
      </c>
      <c r="J1834" s="2" t="s">
        <v>27</v>
      </c>
      <c r="K1834" s="2" t="s">
        <v>28</v>
      </c>
      <c r="L1834" s="2" t="s">
        <v>1268</v>
      </c>
      <c r="M1834" s="2" t="s">
        <v>221</v>
      </c>
      <c r="N1834" s="2" t="s">
        <v>30</v>
      </c>
      <c r="O1834" s="2" t="s">
        <v>1689</v>
      </c>
      <c r="P1834" s="2" t="s">
        <v>1334</v>
      </c>
      <c r="Q1834" s="2"/>
      <c r="R1834" s="2"/>
      <c r="S1834" s="2"/>
      <c r="T1834" s="2"/>
      <c r="U1834" s="4">
        <v>215000</v>
      </c>
      <c r="V1834" s="4">
        <f t="shared" si="67"/>
        <v>240800.00000000003</v>
      </c>
      <c r="W1834" s="2" t="s">
        <v>34</v>
      </c>
      <c r="X1834" s="2">
        <v>2013</v>
      </c>
      <c r="Y1834" s="2"/>
    </row>
    <row r="1835" spans="2:25" ht="63.75" x14ac:dyDescent="0.2">
      <c r="B1835" s="2" t="s">
        <v>2286</v>
      </c>
      <c r="C1835" s="2" t="s">
        <v>23</v>
      </c>
      <c r="D1835" s="2" t="s">
        <v>1883</v>
      </c>
      <c r="E1835" s="2" t="s">
        <v>1995</v>
      </c>
      <c r="F1835" s="2" t="s">
        <v>2287</v>
      </c>
      <c r="G1835" s="2" t="s">
        <v>2288</v>
      </c>
      <c r="H1835" s="2" t="s">
        <v>26</v>
      </c>
      <c r="I1835" s="25">
        <v>0.9</v>
      </c>
      <c r="J1835" s="2" t="s">
        <v>27</v>
      </c>
      <c r="K1835" s="2" t="s">
        <v>28</v>
      </c>
      <c r="L1835" s="2" t="s">
        <v>1268</v>
      </c>
      <c r="M1835" s="2" t="s">
        <v>221</v>
      </c>
      <c r="N1835" s="2" t="s">
        <v>30</v>
      </c>
      <c r="O1835" s="2" t="s">
        <v>1689</v>
      </c>
      <c r="P1835" s="2" t="s">
        <v>1334</v>
      </c>
      <c r="Q1835" s="2"/>
      <c r="R1835" s="2"/>
      <c r="S1835" s="2"/>
      <c r="T1835" s="2"/>
      <c r="U1835" s="4">
        <v>215000</v>
      </c>
      <c r="V1835" s="4">
        <f t="shared" si="67"/>
        <v>240800.00000000003</v>
      </c>
      <c r="W1835" s="2" t="s">
        <v>34</v>
      </c>
      <c r="X1835" s="2">
        <v>2013</v>
      </c>
      <c r="Y1835" s="2"/>
    </row>
    <row r="1836" spans="2:25" ht="63.75" x14ac:dyDescent="0.2">
      <c r="B1836" s="2" t="s">
        <v>2289</v>
      </c>
      <c r="C1836" s="2" t="s">
        <v>23</v>
      </c>
      <c r="D1836" s="2" t="s">
        <v>1883</v>
      </c>
      <c r="E1836" s="2" t="s">
        <v>2271</v>
      </c>
      <c r="F1836" s="2" t="s">
        <v>2287</v>
      </c>
      <c r="G1836" s="2" t="s">
        <v>2290</v>
      </c>
      <c r="H1836" s="2" t="s">
        <v>26</v>
      </c>
      <c r="I1836" s="25">
        <v>0.9</v>
      </c>
      <c r="J1836" s="2" t="s">
        <v>27</v>
      </c>
      <c r="K1836" s="2" t="s">
        <v>28</v>
      </c>
      <c r="L1836" s="2" t="s">
        <v>1268</v>
      </c>
      <c r="M1836" s="2" t="s">
        <v>221</v>
      </c>
      <c r="N1836" s="2" t="s">
        <v>30</v>
      </c>
      <c r="O1836" s="2" t="s">
        <v>1689</v>
      </c>
      <c r="P1836" s="2" t="s">
        <v>1334</v>
      </c>
      <c r="Q1836" s="2"/>
      <c r="R1836" s="2"/>
      <c r="S1836" s="2"/>
      <c r="T1836" s="2"/>
      <c r="U1836" s="4">
        <v>215000</v>
      </c>
      <c r="V1836" s="4">
        <f t="shared" si="67"/>
        <v>240800.00000000003</v>
      </c>
      <c r="W1836" s="2" t="s">
        <v>34</v>
      </c>
      <c r="X1836" s="2">
        <v>2013</v>
      </c>
      <c r="Y1836" s="2"/>
    </row>
    <row r="1837" spans="2:25" ht="63.75" x14ac:dyDescent="0.2">
      <c r="B1837" s="2" t="s">
        <v>2291</v>
      </c>
      <c r="C1837" s="2" t="s">
        <v>23</v>
      </c>
      <c r="D1837" s="2" t="s">
        <v>1883</v>
      </c>
      <c r="E1837" s="2" t="s">
        <v>1995</v>
      </c>
      <c r="F1837" s="2" t="s">
        <v>2158</v>
      </c>
      <c r="G1837" s="2" t="s">
        <v>2292</v>
      </c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221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215000</v>
      </c>
      <c r="V1837" s="4">
        <f t="shared" si="67"/>
        <v>240800.00000000003</v>
      </c>
      <c r="W1837" s="2" t="s">
        <v>34</v>
      </c>
      <c r="X1837" s="2">
        <v>2013</v>
      </c>
      <c r="Y1837" s="2"/>
    </row>
    <row r="1838" spans="2:25" ht="63.75" x14ac:dyDescent="0.2">
      <c r="B1838" s="2" t="s">
        <v>2293</v>
      </c>
      <c r="C1838" s="2" t="s">
        <v>23</v>
      </c>
      <c r="D1838" s="2" t="s">
        <v>1883</v>
      </c>
      <c r="E1838" s="2" t="s">
        <v>2271</v>
      </c>
      <c r="F1838" s="2" t="s">
        <v>2129</v>
      </c>
      <c r="G1838" s="2" t="s">
        <v>2294</v>
      </c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221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215000</v>
      </c>
      <c r="V1838" s="4">
        <f t="shared" si="67"/>
        <v>240800.00000000003</v>
      </c>
      <c r="W1838" s="2" t="s">
        <v>34</v>
      </c>
      <c r="X1838" s="2">
        <v>2013</v>
      </c>
      <c r="Y1838" s="2"/>
    </row>
    <row r="1839" spans="2:25" ht="63.75" x14ac:dyDescent="0.2">
      <c r="B1839" s="2" t="s">
        <v>2295</v>
      </c>
      <c r="C1839" s="2" t="s">
        <v>23</v>
      </c>
      <c r="D1839" s="2" t="s">
        <v>1883</v>
      </c>
      <c r="E1839" s="2" t="s">
        <v>1995</v>
      </c>
      <c r="F1839" s="2" t="s">
        <v>2129</v>
      </c>
      <c r="G1839" s="2" t="s">
        <v>2296</v>
      </c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221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215000</v>
      </c>
      <c r="V1839" s="4">
        <f t="shared" si="67"/>
        <v>240800.00000000003</v>
      </c>
      <c r="W1839" s="2" t="s">
        <v>34</v>
      </c>
      <c r="X1839" s="2">
        <v>2013</v>
      </c>
      <c r="Y1839" s="2"/>
    </row>
    <row r="1840" spans="2:25" ht="63.75" x14ac:dyDescent="0.2">
      <c r="B1840" s="2" t="s">
        <v>2297</v>
      </c>
      <c r="C1840" s="2" t="s">
        <v>23</v>
      </c>
      <c r="D1840" s="2" t="s">
        <v>1883</v>
      </c>
      <c r="E1840" s="2" t="s">
        <v>2271</v>
      </c>
      <c r="F1840" s="2" t="s">
        <v>2129</v>
      </c>
      <c r="G1840" s="2" t="s">
        <v>2298</v>
      </c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221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215000</v>
      </c>
      <c r="V1840" s="4">
        <f t="shared" si="67"/>
        <v>240800.00000000003</v>
      </c>
      <c r="W1840" s="2" t="s">
        <v>34</v>
      </c>
      <c r="X1840" s="2">
        <v>2013</v>
      </c>
      <c r="Y1840" s="2"/>
    </row>
    <row r="1841" spans="2:25" ht="63.75" x14ac:dyDescent="0.2">
      <c r="B1841" s="2" t="s">
        <v>2299</v>
      </c>
      <c r="C1841" s="2" t="s">
        <v>23</v>
      </c>
      <c r="D1841" s="2" t="s">
        <v>1883</v>
      </c>
      <c r="E1841" s="2" t="s">
        <v>1995</v>
      </c>
      <c r="F1841" s="2" t="s">
        <v>2129</v>
      </c>
      <c r="G1841" s="2" t="s">
        <v>2300</v>
      </c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221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215000</v>
      </c>
      <c r="V1841" s="4">
        <f t="shared" si="67"/>
        <v>240800.00000000003</v>
      </c>
      <c r="W1841" s="2" t="s">
        <v>34</v>
      </c>
      <c r="X1841" s="2">
        <v>2013</v>
      </c>
      <c r="Y1841" s="2"/>
    </row>
    <row r="1842" spans="2:25" ht="63.75" x14ac:dyDescent="0.2">
      <c r="B1842" s="2" t="s">
        <v>2301</v>
      </c>
      <c r="C1842" s="2" t="s">
        <v>23</v>
      </c>
      <c r="D1842" s="2" t="s">
        <v>1883</v>
      </c>
      <c r="E1842" s="2" t="s">
        <v>1995</v>
      </c>
      <c r="F1842" s="2" t="s">
        <v>2129</v>
      </c>
      <c r="G1842" s="2" t="s">
        <v>2302</v>
      </c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221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215000</v>
      </c>
      <c r="V1842" s="4">
        <f t="shared" si="67"/>
        <v>240800.00000000003</v>
      </c>
      <c r="W1842" s="2" t="s">
        <v>34</v>
      </c>
      <c r="X1842" s="2">
        <v>2013</v>
      </c>
      <c r="Y1842" s="2"/>
    </row>
    <row r="1843" spans="2:25" ht="63.75" x14ac:dyDescent="0.2">
      <c r="B1843" s="2" t="s">
        <v>2303</v>
      </c>
      <c r="C1843" s="2" t="s">
        <v>23</v>
      </c>
      <c r="D1843" s="2" t="s">
        <v>1883</v>
      </c>
      <c r="E1843" s="2" t="s">
        <v>1995</v>
      </c>
      <c r="F1843" s="2" t="s">
        <v>2129</v>
      </c>
      <c r="G1843" s="2" t="s">
        <v>2304</v>
      </c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221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215000</v>
      </c>
      <c r="V1843" s="4">
        <f t="shared" si="67"/>
        <v>240800.00000000003</v>
      </c>
      <c r="W1843" s="2" t="s">
        <v>34</v>
      </c>
      <c r="X1843" s="2">
        <v>2013</v>
      </c>
      <c r="Y1843" s="2"/>
    </row>
    <row r="1844" spans="2:25" ht="63.75" x14ac:dyDescent="0.2">
      <c r="B1844" s="2" t="s">
        <v>2305</v>
      </c>
      <c r="C1844" s="2" t="s">
        <v>23</v>
      </c>
      <c r="D1844" s="2" t="s">
        <v>1883</v>
      </c>
      <c r="E1844" s="2" t="s">
        <v>1995</v>
      </c>
      <c r="F1844" s="2" t="s">
        <v>2129</v>
      </c>
      <c r="G1844" s="2" t="s">
        <v>2306</v>
      </c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221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215000</v>
      </c>
      <c r="V1844" s="4">
        <f t="shared" si="67"/>
        <v>240800.00000000003</v>
      </c>
      <c r="W1844" s="2" t="s">
        <v>34</v>
      </c>
      <c r="X1844" s="2">
        <v>2013</v>
      </c>
      <c r="Y1844" s="2"/>
    </row>
    <row r="1845" spans="2:25" ht="63.75" x14ac:dyDescent="0.2">
      <c r="B1845" s="2" t="s">
        <v>2307</v>
      </c>
      <c r="C1845" s="2" t="s">
        <v>23</v>
      </c>
      <c r="D1845" s="2" t="s">
        <v>1883</v>
      </c>
      <c r="E1845" s="2" t="s">
        <v>2271</v>
      </c>
      <c r="F1845" s="2" t="s">
        <v>2129</v>
      </c>
      <c r="G1845" s="2" t="s">
        <v>2308</v>
      </c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221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215000</v>
      </c>
      <c r="V1845" s="4">
        <f t="shared" si="67"/>
        <v>240800.00000000003</v>
      </c>
      <c r="W1845" s="2" t="s">
        <v>34</v>
      </c>
      <c r="X1845" s="2">
        <v>2013</v>
      </c>
      <c r="Y1845" s="2"/>
    </row>
    <row r="1846" spans="2:25" ht="63.75" x14ac:dyDescent="0.2">
      <c r="B1846" s="2" t="s">
        <v>2309</v>
      </c>
      <c r="C1846" s="2" t="s">
        <v>23</v>
      </c>
      <c r="D1846" s="2" t="s">
        <v>1883</v>
      </c>
      <c r="E1846" s="2" t="s">
        <v>1995</v>
      </c>
      <c r="F1846" s="2" t="s">
        <v>2129</v>
      </c>
      <c r="G1846" s="2" t="s">
        <v>2310</v>
      </c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221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215000</v>
      </c>
      <c r="V1846" s="4">
        <f t="shared" si="67"/>
        <v>240800.00000000003</v>
      </c>
      <c r="W1846" s="2" t="s">
        <v>34</v>
      </c>
      <c r="X1846" s="2">
        <v>2013</v>
      </c>
      <c r="Y1846" s="2"/>
    </row>
    <row r="1847" spans="2:25" ht="63.75" x14ac:dyDescent="0.2">
      <c r="B1847" s="2" t="s">
        <v>2311</v>
      </c>
      <c r="C1847" s="2" t="s">
        <v>23</v>
      </c>
      <c r="D1847" s="2" t="s">
        <v>1883</v>
      </c>
      <c r="E1847" s="2" t="s">
        <v>2271</v>
      </c>
      <c r="F1847" s="2" t="s">
        <v>2166</v>
      </c>
      <c r="G1847" s="2" t="s">
        <v>2312</v>
      </c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221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215000</v>
      </c>
      <c r="V1847" s="4">
        <f t="shared" si="67"/>
        <v>240800.00000000003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2313</v>
      </c>
      <c r="C1848" s="2" t="s">
        <v>23</v>
      </c>
      <c r="D1848" s="2" t="s">
        <v>1883</v>
      </c>
      <c r="E1848" s="2" t="s">
        <v>1995</v>
      </c>
      <c r="F1848" s="2" t="s">
        <v>2129</v>
      </c>
      <c r="G1848" s="2" t="s">
        <v>2314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221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215000</v>
      </c>
      <c r="V1848" s="4">
        <f t="shared" si="67"/>
        <v>240800.00000000003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2315</v>
      </c>
      <c r="C1849" s="2" t="s">
        <v>23</v>
      </c>
      <c r="D1849" s="2" t="s">
        <v>1883</v>
      </c>
      <c r="E1849" s="2" t="s">
        <v>2271</v>
      </c>
      <c r="F1849" s="2" t="s">
        <v>2129</v>
      </c>
      <c r="G1849" s="2" t="s">
        <v>2316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221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215000</v>
      </c>
      <c r="V1849" s="4">
        <f t="shared" si="67"/>
        <v>240800.00000000003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2317</v>
      </c>
      <c r="C1850" s="2" t="s">
        <v>23</v>
      </c>
      <c r="D1850" s="2" t="s">
        <v>1883</v>
      </c>
      <c r="E1850" s="2" t="s">
        <v>1995</v>
      </c>
      <c r="F1850" s="2" t="s">
        <v>2129</v>
      </c>
      <c r="G1850" s="2" t="s">
        <v>2318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221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215000</v>
      </c>
      <c r="V1850" s="4">
        <f t="shared" si="67"/>
        <v>240800.00000000003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2319</v>
      </c>
      <c r="C1851" s="2" t="s">
        <v>23</v>
      </c>
      <c r="D1851" s="2" t="s">
        <v>1883</v>
      </c>
      <c r="E1851" s="2" t="s">
        <v>1995</v>
      </c>
      <c r="F1851" s="2" t="s">
        <v>2064</v>
      </c>
      <c r="G1851" s="2" t="s">
        <v>2320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550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215000</v>
      </c>
      <c r="V1851" s="4">
        <f t="shared" si="67"/>
        <v>240800.00000000003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2321</v>
      </c>
      <c r="C1852" s="2" t="s">
        <v>23</v>
      </c>
      <c r="D1852" s="2" t="s">
        <v>1883</v>
      </c>
      <c r="E1852" s="2" t="s">
        <v>1995</v>
      </c>
      <c r="F1852" s="2" t="s">
        <v>2064</v>
      </c>
      <c r="G1852" s="2" t="s">
        <v>2322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550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215000</v>
      </c>
      <c r="V1852" s="4">
        <f t="shared" si="67"/>
        <v>240800.00000000003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2323</v>
      </c>
      <c r="C1853" s="2" t="s">
        <v>23</v>
      </c>
      <c r="D1853" s="2" t="s">
        <v>1883</v>
      </c>
      <c r="E1853" s="2" t="s">
        <v>1995</v>
      </c>
      <c r="F1853" s="2" t="s">
        <v>2064</v>
      </c>
      <c r="G1853" s="2" t="s">
        <v>2324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550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215000</v>
      </c>
      <c r="V1853" s="4">
        <f t="shared" si="67"/>
        <v>240800.00000000003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2325</v>
      </c>
      <c r="C1854" s="2" t="s">
        <v>23</v>
      </c>
      <c r="D1854" s="2" t="s">
        <v>1883</v>
      </c>
      <c r="E1854" s="2" t="s">
        <v>1995</v>
      </c>
      <c r="F1854" s="2" t="s">
        <v>2064</v>
      </c>
      <c r="G1854" s="2" t="s">
        <v>2326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550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215000</v>
      </c>
      <c r="V1854" s="4">
        <f t="shared" si="67"/>
        <v>240800.00000000003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2327</v>
      </c>
      <c r="C1855" s="2" t="s">
        <v>23</v>
      </c>
      <c r="D1855" s="2" t="s">
        <v>1883</v>
      </c>
      <c r="E1855" s="2" t="s">
        <v>1995</v>
      </c>
      <c r="F1855" s="2" t="s">
        <v>2064</v>
      </c>
      <c r="G1855" s="2" t="s">
        <v>2328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550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215000</v>
      </c>
      <c r="V1855" s="4">
        <f t="shared" si="67"/>
        <v>240800.00000000003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2329</v>
      </c>
      <c r="C1856" s="2" t="s">
        <v>23</v>
      </c>
      <c r="D1856" s="2" t="s">
        <v>1883</v>
      </c>
      <c r="E1856" s="2" t="s">
        <v>1995</v>
      </c>
      <c r="F1856" s="2" t="s">
        <v>2064</v>
      </c>
      <c r="G1856" s="2" t="s">
        <v>2330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550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215000</v>
      </c>
      <c r="V1856" s="4">
        <f t="shared" si="67"/>
        <v>240800.00000000003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2331</v>
      </c>
      <c r="C1857" s="2" t="s">
        <v>23</v>
      </c>
      <c r="D1857" s="2" t="s">
        <v>1883</v>
      </c>
      <c r="E1857" s="2" t="s">
        <v>1995</v>
      </c>
      <c r="F1857" s="2" t="s">
        <v>2064</v>
      </c>
      <c r="G1857" s="2" t="s">
        <v>2332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550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215000</v>
      </c>
      <c r="V1857" s="4">
        <f t="shared" si="67"/>
        <v>240800.00000000003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2333</v>
      </c>
      <c r="C1858" s="2" t="s">
        <v>23</v>
      </c>
      <c r="D1858" s="2" t="s">
        <v>1883</v>
      </c>
      <c r="E1858" s="2" t="s">
        <v>1995</v>
      </c>
      <c r="F1858" s="2" t="s">
        <v>2064</v>
      </c>
      <c r="G1858" s="2" t="s">
        <v>2334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550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215000</v>
      </c>
      <c r="V1858" s="4">
        <f t="shared" si="67"/>
        <v>240800.00000000003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2335</v>
      </c>
      <c r="C1859" s="2" t="s">
        <v>23</v>
      </c>
      <c r="D1859" s="2" t="s">
        <v>1883</v>
      </c>
      <c r="E1859" s="2" t="s">
        <v>1995</v>
      </c>
      <c r="F1859" s="2" t="s">
        <v>2064</v>
      </c>
      <c r="G1859" s="2" t="s">
        <v>2336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550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215000</v>
      </c>
      <c r="V1859" s="4">
        <f t="shared" si="67"/>
        <v>240800.00000000003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2337</v>
      </c>
      <c r="C1860" s="2" t="s">
        <v>23</v>
      </c>
      <c r="D1860" s="2" t="s">
        <v>1883</v>
      </c>
      <c r="E1860" s="2" t="s">
        <v>1995</v>
      </c>
      <c r="F1860" s="2" t="s">
        <v>2064</v>
      </c>
      <c r="G1860" s="2" t="s">
        <v>2338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550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215000</v>
      </c>
      <c r="V1860" s="4">
        <f t="shared" si="67"/>
        <v>240800.00000000003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2339</v>
      </c>
      <c r="C1861" s="2" t="s">
        <v>23</v>
      </c>
      <c r="D1861" s="2" t="s">
        <v>1883</v>
      </c>
      <c r="E1861" s="2" t="s">
        <v>1995</v>
      </c>
      <c r="F1861" s="2" t="s">
        <v>2064</v>
      </c>
      <c r="G1861" s="2" t="s">
        <v>2340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550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215000</v>
      </c>
      <c r="V1861" s="4">
        <f t="shared" si="67"/>
        <v>240800.00000000003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2341</v>
      </c>
      <c r="C1862" s="2" t="s">
        <v>23</v>
      </c>
      <c r="D1862" s="2" t="s">
        <v>1883</v>
      </c>
      <c r="E1862" s="2" t="s">
        <v>1995</v>
      </c>
      <c r="F1862" s="2" t="s">
        <v>2064</v>
      </c>
      <c r="G1862" s="2" t="s">
        <v>2342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550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215000</v>
      </c>
      <c r="V1862" s="4">
        <f t="shared" si="67"/>
        <v>240800.00000000003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2343</v>
      </c>
      <c r="C1863" s="2" t="s">
        <v>23</v>
      </c>
      <c r="D1863" s="2" t="s">
        <v>1883</v>
      </c>
      <c r="E1863" s="2" t="s">
        <v>1995</v>
      </c>
      <c r="F1863" s="2" t="s">
        <v>2287</v>
      </c>
      <c r="G1863" s="2" t="s">
        <v>2344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550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215000</v>
      </c>
      <c r="V1863" s="4">
        <f t="shared" si="67"/>
        <v>240800.00000000003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2345</v>
      </c>
      <c r="C1864" s="2" t="s">
        <v>23</v>
      </c>
      <c r="D1864" s="2" t="s">
        <v>1883</v>
      </c>
      <c r="E1864" s="2" t="s">
        <v>1995</v>
      </c>
      <c r="F1864" s="2" t="s">
        <v>2090</v>
      </c>
      <c r="G1864" s="2" t="s">
        <v>2346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550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215000</v>
      </c>
      <c r="V1864" s="4">
        <f t="shared" si="67"/>
        <v>240800.00000000003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2347</v>
      </c>
      <c r="C1865" s="2" t="s">
        <v>23</v>
      </c>
      <c r="D1865" s="2" t="s">
        <v>1883</v>
      </c>
      <c r="E1865" s="2" t="s">
        <v>1995</v>
      </c>
      <c r="F1865" s="2" t="s">
        <v>2348</v>
      </c>
      <c r="G1865" s="2" t="s">
        <v>2349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550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215000</v>
      </c>
      <c r="V1865" s="4">
        <f t="shared" si="67"/>
        <v>240800.00000000003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2350</v>
      </c>
      <c r="C1866" s="2" t="s">
        <v>23</v>
      </c>
      <c r="D1866" s="2" t="s">
        <v>1883</v>
      </c>
      <c r="E1866" s="2" t="s">
        <v>1995</v>
      </c>
      <c r="F1866" s="2" t="s">
        <v>2158</v>
      </c>
      <c r="G1866" s="2" t="s">
        <v>2351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550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215000</v>
      </c>
      <c r="V1866" s="4">
        <f t="shared" si="67"/>
        <v>240800.00000000003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2352</v>
      </c>
      <c r="C1867" s="2" t="s">
        <v>23</v>
      </c>
      <c r="D1867" s="2" t="s">
        <v>1883</v>
      </c>
      <c r="E1867" s="2" t="s">
        <v>1995</v>
      </c>
      <c r="F1867" s="2" t="s">
        <v>2136</v>
      </c>
      <c r="G1867" s="2" t="s">
        <v>2353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550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215000</v>
      </c>
      <c r="V1867" s="4">
        <f t="shared" si="67"/>
        <v>240800.00000000003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2354</v>
      </c>
      <c r="C1868" s="2" t="s">
        <v>23</v>
      </c>
      <c r="D1868" s="2" t="s">
        <v>1883</v>
      </c>
      <c r="E1868" s="2" t="s">
        <v>1995</v>
      </c>
      <c r="F1868" s="2" t="s">
        <v>2158</v>
      </c>
      <c r="G1868" s="2" t="s">
        <v>2355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550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215000</v>
      </c>
      <c r="V1868" s="4">
        <f t="shared" si="67"/>
        <v>240800.00000000003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2356</v>
      </c>
      <c r="C1869" s="2" t="s">
        <v>23</v>
      </c>
      <c r="D1869" s="2" t="s">
        <v>1883</v>
      </c>
      <c r="E1869" s="2" t="s">
        <v>1995</v>
      </c>
      <c r="F1869" s="2" t="s">
        <v>2158</v>
      </c>
      <c r="G1869" s="2" t="s">
        <v>2357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550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215000</v>
      </c>
      <c r="V1869" s="4">
        <f t="shared" si="67"/>
        <v>240800.00000000003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2358</v>
      </c>
      <c r="C1870" s="2" t="s">
        <v>23</v>
      </c>
      <c r="D1870" s="2" t="s">
        <v>1883</v>
      </c>
      <c r="E1870" s="2" t="s">
        <v>1995</v>
      </c>
      <c r="F1870" s="2" t="s">
        <v>2359</v>
      </c>
      <c r="G1870" s="2" t="s">
        <v>2360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550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215000</v>
      </c>
      <c r="V1870" s="4">
        <f t="shared" si="67"/>
        <v>240800.00000000003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2361</v>
      </c>
      <c r="C1871" s="2" t="s">
        <v>23</v>
      </c>
      <c r="D1871" s="2" t="s">
        <v>1883</v>
      </c>
      <c r="E1871" s="2" t="s">
        <v>1995</v>
      </c>
      <c r="F1871" s="2" t="s">
        <v>2240</v>
      </c>
      <c r="G1871" s="2" t="s">
        <v>2362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550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215000</v>
      </c>
      <c r="V1871" s="4">
        <f t="shared" si="67"/>
        <v>240800.00000000003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2363</v>
      </c>
      <c r="C1872" s="2" t="s">
        <v>23</v>
      </c>
      <c r="D1872" s="2" t="s">
        <v>1883</v>
      </c>
      <c r="E1872" s="2" t="s">
        <v>1995</v>
      </c>
      <c r="F1872" s="2" t="s">
        <v>2129</v>
      </c>
      <c r="G1872" s="2" t="s">
        <v>2364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550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215000</v>
      </c>
      <c r="V1872" s="4">
        <f t="shared" si="67"/>
        <v>240800.00000000003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2365</v>
      </c>
      <c r="C1873" s="2" t="s">
        <v>23</v>
      </c>
      <c r="D1873" s="2" t="s">
        <v>1883</v>
      </c>
      <c r="E1873" s="2" t="s">
        <v>1995</v>
      </c>
      <c r="F1873" s="2" t="s">
        <v>2129</v>
      </c>
      <c r="G1873" s="2" t="s">
        <v>2366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550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215000</v>
      </c>
      <c r="V1873" s="4">
        <f t="shared" si="67"/>
        <v>240800.00000000003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2367</v>
      </c>
      <c r="C1874" s="2" t="s">
        <v>23</v>
      </c>
      <c r="D1874" s="2" t="s">
        <v>1883</v>
      </c>
      <c r="E1874" s="2" t="s">
        <v>1995</v>
      </c>
      <c r="F1874" s="2" t="s">
        <v>2248</v>
      </c>
      <c r="G1874" s="2" t="s">
        <v>2368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550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67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2369</v>
      </c>
      <c r="C1875" s="2" t="s">
        <v>23</v>
      </c>
      <c r="D1875" s="2" t="s">
        <v>1883</v>
      </c>
      <c r="E1875" s="2" t="s">
        <v>1995</v>
      </c>
      <c r="F1875" s="2" t="s">
        <v>2248</v>
      </c>
      <c r="G1875" s="2" t="s">
        <v>2370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550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67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2371</v>
      </c>
      <c r="C1876" s="2" t="s">
        <v>23</v>
      </c>
      <c r="D1876" s="2" t="s">
        <v>1883</v>
      </c>
      <c r="E1876" s="2" t="s">
        <v>1995</v>
      </c>
      <c r="F1876" s="2" t="s">
        <v>2171</v>
      </c>
      <c r="G1876" s="2" t="s">
        <v>2372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550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67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2373</v>
      </c>
      <c r="C1877" s="2" t="s">
        <v>23</v>
      </c>
      <c r="D1877" s="2" t="s">
        <v>1883</v>
      </c>
      <c r="E1877" s="2" t="s">
        <v>1995</v>
      </c>
      <c r="F1877" s="2" t="s">
        <v>2171</v>
      </c>
      <c r="G1877" s="2" t="s">
        <v>2374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550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67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2375</v>
      </c>
      <c r="C1878" s="2" t="s">
        <v>23</v>
      </c>
      <c r="D1878" s="2" t="s">
        <v>1883</v>
      </c>
      <c r="E1878" s="2" t="s">
        <v>1995</v>
      </c>
      <c r="F1878" s="2" t="s">
        <v>2129</v>
      </c>
      <c r="G1878" s="2" t="s">
        <v>2376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550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67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2377</v>
      </c>
      <c r="C1879" s="2" t="s">
        <v>23</v>
      </c>
      <c r="D1879" s="2" t="s">
        <v>1883</v>
      </c>
      <c r="E1879" s="2" t="s">
        <v>1995</v>
      </c>
      <c r="F1879" s="2" t="s">
        <v>2129</v>
      </c>
      <c r="G1879" s="2" t="s">
        <v>2378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550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67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2379</v>
      </c>
      <c r="C1880" s="2" t="s">
        <v>23</v>
      </c>
      <c r="D1880" s="2" t="s">
        <v>1883</v>
      </c>
      <c r="E1880" s="2" t="s">
        <v>1995</v>
      </c>
      <c r="F1880" s="2" t="s">
        <v>2129</v>
      </c>
      <c r="G1880" s="2" t="s">
        <v>2380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550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67"/>
        <v>240800.00000000003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2381</v>
      </c>
      <c r="C1881" s="2" t="s">
        <v>23</v>
      </c>
      <c r="D1881" s="2" t="s">
        <v>1883</v>
      </c>
      <c r="E1881" s="2" t="s">
        <v>1995</v>
      </c>
      <c r="F1881" s="2" t="s">
        <v>2129</v>
      </c>
      <c r="G1881" s="2" t="s">
        <v>2382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550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67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2383</v>
      </c>
      <c r="C1882" s="2" t="s">
        <v>23</v>
      </c>
      <c r="D1882" s="2" t="s">
        <v>1883</v>
      </c>
      <c r="E1882" s="2" t="s">
        <v>1995</v>
      </c>
      <c r="F1882" s="2" t="s">
        <v>2129</v>
      </c>
      <c r="G1882" s="2" t="s">
        <v>2384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550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67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2385</v>
      </c>
      <c r="C1883" s="2" t="s">
        <v>23</v>
      </c>
      <c r="D1883" s="2" t="s">
        <v>1883</v>
      </c>
      <c r="E1883" s="2" t="s">
        <v>1995</v>
      </c>
      <c r="F1883" s="2" t="s">
        <v>2129</v>
      </c>
      <c r="G1883" s="2" t="s">
        <v>2386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550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67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2387</v>
      </c>
      <c r="C1884" s="2" t="s">
        <v>23</v>
      </c>
      <c r="D1884" s="2" t="s">
        <v>1883</v>
      </c>
      <c r="E1884" s="2" t="s">
        <v>1995</v>
      </c>
      <c r="F1884" s="2" t="s">
        <v>2129</v>
      </c>
      <c r="G1884" s="2" t="s">
        <v>2388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550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67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2389</v>
      </c>
      <c r="C1885" s="2" t="s">
        <v>23</v>
      </c>
      <c r="D1885" s="2" t="s">
        <v>1883</v>
      </c>
      <c r="E1885" s="2" t="s">
        <v>1995</v>
      </c>
      <c r="F1885" s="2" t="s">
        <v>2390</v>
      </c>
      <c r="G1885" s="2" t="s">
        <v>2391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550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67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2392</v>
      </c>
      <c r="C1886" s="2" t="s">
        <v>23</v>
      </c>
      <c r="D1886" s="2" t="s">
        <v>1883</v>
      </c>
      <c r="E1886" s="2" t="s">
        <v>1995</v>
      </c>
      <c r="F1886" s="2" t="s">
        <v>2393</v>
      </c>
      <c r="G1886" s="2" t="s">
        <v>2394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550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67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2395</v>
      </c>
      <c r="C1887" s="2" t="s">
        <v>23</v>
      </c>
      <c r="D1887" s="2" t="s">
        <v>1883</v>
      </c>
      <c r="E1887" s="2" t="s">
        <v>1995</v>
      </c>
      <c r="F1887" s="2" t="s">
        <v>2396</v>
      </c>
      <c r="G1887" s="2" t="s">
        <v>2397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550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67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2398</v>
      </c>
      <c r="C1888" s="2" t="s">
        <v>23</v>
      </c>
      <c r="D1888" s="2" t="s">
        <v>1883</v>
      </c>
      <c r="E1888" s="2" t="s">
        <v>1995</v>
      </c>
      <c r="F1888" s="2" t="s">
        <v>2061</v>
      </c>
      <c r="G1888" s="2" t="s">
        <v>2399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418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67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2400</v>
      </c>
      <c r="C1889" s="2" t="s">
        <v>23</v>
      </c>
      <c r="D1889" s="2" t="s">
        <v>1883</v>
      </c>
      <c r="E1889" s="2" t="s">
        <v>1995</v>
      </c>
      <c r="F1889" s="2" t="s">
        <v>2064</v>
      </c>
      <c r="G1889" s="2" t="s">
        <v>2401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418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67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2402</v>
      </c>
      <c r="C1890" s="2" t="s">
        <v>23</v>
      </c>
      <c r="D1890" s="2" t="s">
        <v>1883</v>
      </c>
      <c r="E1890" s="2" t="s">
        <v>1995</v>
      </c>
      <c r="F1890" s="2" t="s">
        <v>2064</v>
      </c>
      <c r="G1890" s="2" t="s">
        <v>2403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418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67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2404</v>
      </c>
      <c r="C1891" s="2" t="s">
        <v>23</v>
      </c>
      <c r="D1891" s="2" t="s">
        <v>1883</v>
      </c>
      <c r="E1891" s="2" t="s">
        <v>1995</v>
      </c>
      <c r="F1891" s="2" t="s">
        <v>2405</v>
      </c>
      <c r="G1891" s="2" t="s">
        <v>2406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418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ref="V1891:V1954" si="68">U1891*1.12</f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2407</v>
      </c>
      <c r="C1892" s="2" t="s">
        <v>23</v>
      </c>
      <c r="D1892" s="2" t="s">
        <v>1883</v>
      </c>
      <c r="E1892" s="2" t="s">
        <v>1995</v>
      </c>
      <c r="F1892" s="2" t="s">
        <v>2408</v>
      </c>
      <c r="G1892" s="2" t="s">
        <v>2409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418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68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2410</v>
      </c>
      <c r="C1893" s="2" t="s">
        <v>23</v>
      </c>
      <c r="D1893" s="2" t="s">
        <v>1883</v>
      </c>
      <c r="E1893" s="2" t="s">
        <v>1995</v>
      </c>
      <c r="F1893" s="2" t="s">
        <v>2064</v>
      </c>
      <c r="G1893" s="2" t="s">
        <v>2411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418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68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2412</v>
      </c>
      <c r="C1894" s="2" t="s">
        <v>23</v>
      </c>
      <c r="D1894" s="2" t="s">
        <v>1883</v>
      </c>
      <c r="E1894" s="2" t="s">
        <v>1995</v>
      </c>
      <c r="F1894" s="2" t="s">
        <v>2413</v>
      </c>
      <c r="G1894" s="2" t="s">
        <v>2414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418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68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2415</v>
      </c>
      <c r="C1895" s="2" t="s">
        <v>23</v>
      </c>
      <c r="D1895" s="2" t="s">
        <v>1883</v>
      </c>
      <c r="E1895" s="2" t="s">
        <v>1995</v>
      </c>
      <c r="F1895" s="2" t="s">
        <v>2287</v>
      </c>
      <c r="G1895" s="2" t="s">
        <v>2416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418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68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2417</v>
      </c>
      <c r="C1896" s="2" t="s">
        <v>23</v>
      </c>
      <c r="D1896" s="2" t="s">
        <v>1883</v>
      </c>
      <c r="E1896" s="2" t="s">
        <v>1995</v>
      </c>
      <c r="F1896" s="2" t="s">
        <v>2287</v>
      </c>
      <c r="G1896" s="2" t="s">
        <v>2418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418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68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2419</v>
      </c>
      <c r="C1897" s="2" t="s">
        <v>23</v>
      </c>
      <c r="D1897" s="2" t="s">
        <v>1883</v>
      </c>
      <c r="E1897" s="2" t="s">
        <v>1995</v>
      </c>
      <c r="F1897" s="2" t="s">
        <v>2287</v>
      </c>
      <c r="G1897" s="2" t="s">
        <v>2420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418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68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2421</v>
      </c>
      <c r="C1898" s="2" t="s">
        <v>23</v>
      </c>
      <c r="D1898" s="2" t="s">
        <v>1883</v>
      </c>
      <c r="E1898" s="2" t="s">
        <v>1995</v>
      </c>
      <c r="F1898" s="2" t="s">
        <v>2231</v>
      </c>
      <c r="G1898" s="2" t="s">
        <v>2422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418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68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2423</v>
      </c>
      <c r="C1899" s="2" t="s">
        <v>23</v>
      </c>
      <c r="D1899" s="2" t="s">
        <v>1883</v>
      </c>
      <c r="E1899" s="2" t="s">
        <v>1995</v>
      </c>
      <c r="F1899" s="2" t="s">
        <v>2240</v>
      </c>
      <c r="G1899" s="2" t="s">
        <v>2424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418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68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2425</v>
      </c>
      <c r="C1900" s="2" t="s">
        <v>23</v>
      </c>
      <c r="D1900" s="2" t="s">
        <v>1883</v>
      </c>
      <c r="E1900" s="2" t="s">
        <v>1995</v>
      </c>
      <c r="F1900" s="2" t="s">
        <v>2136</v>
      </c>
      <c r="G1900" s="2" t="s">
        <v>2426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418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si="68"/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2427</v>
      </c>
      <c r="C1901" s="2" t="s">
        <v>23</v>
      </c>
      <c r="D1901" s="2" t="s">
        <v>1883</v>
      </c>
      <c r="E1901" s="2" t="s">
        <v>1995</v>
      </c>
      <c r="F1901" s="2" t="s">
        <v>2240</v>
      </c>
      <c r="G1901" s="2" t="s">
        <v>2428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418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68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2429</v>
      </c>
      <c r="C1902" s="2" t="s">
        <v>23</v>
      </c>
      <c r="D1902" s="2" t="s">
        <v>1883</v>
      </c>
      <c r="E1902" s="2" t="s">
        <v>1995</v>
      </c>
      <c r="F1902" s="2" t="s">
        <v>2248</v>
      </c>
      <c r="G1902" s="2" t="s">
        <v>2430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418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68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2431</v>
      </c>
      <c r="C1903" s="2" t="s">
        <v>23</v>
      </c>
      <c r="D1903" s="2" t="s">
        <v>1883</v>
      </c>
      <c r="E1903" s="2" t="s">
        <v>1995</v>
      </c>
      <c r="F1903" s="2" t="s">
        <v>2028</v>
      </c>
      <c r="G1903" s="2" t="s">
        <v>2432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418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68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2433</v>
      </c>
      <c r="C1904" s="2" t="s">
        <v>23</v>
      </c>
      <c r="D1904" s="2" t="s">
        <v>1883</v>
      </c>
      <c r="E1904" s="2" t="s">
        <v>1995</v>
      </c>
      <c r="F1904" s="2" t="s">
        <v>2248</v>
      </c>
      <c r="G1904" s="2" t="s">
        <v>2434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418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68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2435</v>
      </c>
      <c r="C1905" s="2" t="s">
        <v>23</v>
      </c>
      <c r="D1905" s="2" t="s">
        <v>1883</v>
      </c>
      <c r="E1905" s="2" t="s">
        <v>1995</v>
      </c>
      <c r="F1905" s="2" t="s">
        <v>2171</v>
      </c>
      <c r="G1905" s="2" t="s">
        <v>2436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418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68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2437</v>
      </c>
      <c r="C1906" s="2" t="s">
        <v>23</v>
      </c>
      <c r="D1906" s="2" t="s">
        <v>1883</v>
      </c>
      <c r="E1906" s="2" t="s">
        <v>1995</v>
      </c>
      <c r="F1906" s="2" t="s">
        <v>2438</v>
      </c>
      <c r="G1906" s="2" t="s">
        <v>2439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418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400000</v>
      </c>
      <c r="V1906" s="4">
        <f t="shared" si="68"/>
        <v>448000.00000000006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2440</v>
      </c>
      <c r="C1907" s="2" t="s">
        <v>23</v>
      </c>
      <c r="D1907" s="2" t="s">
        <v>1883</v>
      </c>
      <c r="E1907" s="2" t="s">
        <v>1995</v>
      </c>
      <c r="F1907" s="2" t="s">
        <v>2064</v>
      </c>
      <c r="G1907" s="2" t="s">
        <v>2441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484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68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2442</v>
      </c>
      <c r="C1908" s="2" t="s">
        <v>23</v>
      </c>
      <c r="D1908" s="2" t="s">
        <v>1883</v>
      </c>
      <c r="E1908" s="2" t="s">
        <v>1995</v>
      </c>
      <c r="F1908" s="2" t="s">
        <v>2064</v>
      </c>
      <c r="G1908" s="2" t="s">
        <v>2443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484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68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2444</v>
      </c>
      <c r="C1909" s="2" t="s">
        <v>23</v>
      </c>
      <c r="D1909" s="2" t="s">
        <v>1883</v>
      </c>
      <c r="E1909" s="2" t="s">
        <v>1995</v>
      </c>
      <c r="F1909" s="2" t="s">
        <v>2064</v>
      </c>
      <c r="G1909" s="2" t="s">
        <v>2445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484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68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2446</v>
      </c>
      <c r="C1910" s="2" t="s">
        <v>23</v>
      </c>
      <c r="D1910" s="2" t="s">
        <v>1883</v>
      </c>
      <c r="E1910" s="2" t="s">
        <v>1995</v>
      </c>
      <c r="F1910" s="2" t="s">
        <v>2064</v>
      </c>
      <c r="G1910" s="2" t="s">
        <v>2447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484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68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2448</v>
      </c>
      <c r="C1911" s="2" t="s">
        <v>23</v>
      </c>
      <c r="D1911" s="2" t="s">
        <v>1883</v>
      </c>
      <c r="E1911" s="2" t="s">
        <v>1995</v>
      </c>
      <c r="F1911" s="2" t="s">
        <v>2064</v>
      </c>
      <c r="G1911" s="2" t="s">
        <v>2449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484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68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2450</v>
      </c>
      <c r="C1912" s="2" t="s">
        <v>23</v>
      </c>
      <c r="D1912" s="2" t="s">
        <v>1883</v>
      </c>
      <c r="E1912" s="2" t="s">
        <v>1995</v>
      </c>
      <c r="F1912" s="2" t="s">
        <v>2064</v>
      </c>
      <c r="G1912" s="2" t="s">
        <v>2451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484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68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2452</v>
      </c>
      <c r="C1913" s="2" t="s">
        <v>23</v>
      </c>
      <c r="D1913" s="2" t="s">
        <v>1883</v>
      </c>
      <c r="E1913" s="2" t="s">
        <v>1995</v>
      </c>
      <c r="F1913" s="2" t="s">
        <v>2064</v>
      </c>
      <c r="G1913" s="2" t="s">
        <v>2453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484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68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2454</v>
      </c>
      <c r="C1914" s="2" t="s">
        <v>23</v>
      </c>
      <c r="D1914" s="2" t="s">
        <v>1883</v>
      </c>
      <c r="E1914" s="2" t="s">
        <v>1995</v>
      </c>
      <c r="F1914" s="2" t="s">
        <v>2064</v>
      </c>
      <c r="G1914" s="2" t="s">
        <v>2455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484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68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2456</v>
      </c>
      <c r="C1915" s="2" t="s">
        <v>23</v>
      </c>
      <c r="D1915" s="2" t="s">
        <v>1883</v>
      </c>
      <c r="E1915" s="2" t="s">
        <v>1995</v>
      </c>
      <c r="F1915" s="2" t="s">
        <v>2064</v>
      </c>
      <c r="G1915" s="2" t="s">
        <v>2457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484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68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2458</v>
      </c>
      <c r="C1916" s="2" t="s">
        <v>23</v>
      </c>
      <c r="D1916" s="2" t="s">
        <v>1883</v>
      </c>
      <c r="E1916" s="2" t="s">
        <v>1995</v>
      </c>
      <c r="F1916" s="2" t="s">
        <v>2064</v>
      </c>
      <c r="G1916" s="2" t="s">
        <v>2459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484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68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2460</v>
      </c>
      <c r="C1917" s="2" t="s">
        <v>23</v>
      </c>
      <c r="D1917" s="2" t="s">
        <v>1883</v>
      </c>
      <c r="E1917" s="2" t="s">
        <v>1995</v>
      </c>
      <c r="F1917" s="2" t="s">
        <v>2064</v>
      </c>
      <c r="G1917" s="2" t="s">
        <v>2461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484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68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2462</v>
      </c>
      <c r="C1918" s="2" t="s">
        <v>23</v>
      </c>
      <c r="D1918" s="2" t="s">
        <v>1883</v>
      </c>
      <c r="E1918" s="2" t="s">
        <v>1995</v>
      </c>
      <c r="F1918" s="2" t="s">
        <v>2090</v>
      </c>
      <c r="G1918" s="2" t="s">
        <v>2463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484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68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2464</v>
      </c>
      <c r="C1919" s="2" t="s">
        <v>23</v>
      </c>
      <c r="D1919" s="2" t="s">
        <v>1883</v>
      </c>
      <c r="E1919" s="2" t="s">
        <v>1995</v>
      </c>
      <c r="F1919" s="2" t="s">
        <v>2090</v>
      </c>
      <c r="G1919" s="2" t="s">
        <v>2465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484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si="68"/>
        <v>240800.00000000003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2466</v>
      </c>
      <c r="C1920" s="2" t="s">
        <v>23</v>
      </c>
      <c r="D1920" s="2" t="s">
        <v>1883</v>
      </c>
      <c r="E1920" s="2" t="s">
        <v>1995</v>
      </c>
      <c r="F1920" s="2" t="s">
        <v>2467</v>
      </c>
      <c r="G1920" s="2" t="s">
        <v>2468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484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68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2469</v>
      </c>
      <c r="C1921" s="2" t="s">
        <v>23</v>
      </c>
      <c r="D1921" s="2" t="s">
        <v>1883</v>
      </c>
      <c r="E1921" s="2" t="s">
        <v>1995</v>
      </c>
      <c r="F1921" s="2" t="s">
        <v>2470</v>
      </c>
      <c r="G1921" s="2" t="s">
        <v>2471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484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68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2472</v>
      </c>
      <c r="C1922" s="2" t="s">
        <v>23</v>
      </c>
      <c r="D1922" s="2" t="s">
        <v>1883</v>
      </c>
      <c r="E1922" s="2" t="s">
        <v>1995</v>
      </c>
      <c r="F1922" s="2" t="s">
        <v>2287</v>
      </c>
      <c r="G1922" s="2" t="s">
        <v>2473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484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68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2474</v>
      </c>
      <c r="C1923" s="2" t="s">
        <v>23</v>
      </c>
      <c r="D1923" s="2" t="s">
        <v>1883</v>
      </c>
      <c r="E1923" s="2" t="s">
        <v>1995</v>
      </c>
      <c r="F1923" s="2" t="s">
        <v>2287</v>
      </c>
      <c r="G1923" s="2" t="s">
        <v>2475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484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68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2476</v>
      </c>
      <c r="C1924" s="2" t="s">
        <v>23</v>
      </c>
      <c r="D1924" s="2" t="s">
        <v>1883</v>
      </c>
      <c r="E1924" s="2" t="s">
        <v>1995</v>
      </c>
      <c r="F1924" s="2" t="s">
        <v>2287</v>
      </c>
      <c r="G1924" s="2" t="s">
        <v>2477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484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68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2478</v>
      </c>
      <c r="C1925" s="2" t="s">
        <v>23</v>
      </c>
      <c r="D1925" s="2" t="s">
        <v>1883</v>
      </c>
      <c r="E1925" s="2" t="s">
        <v>1995</v>
      </c>
      <c r="F1925" s="2" t="s">
        <v>2231</v>
      </c>
      <c r="G1925" s="2" t="s">
        <v>2479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484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68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2480</v>
      </c>
      <c r="C1926" s="2" t="s">
        <v>23</v>
      </c>
      <c r="D1926" s="2" t="s">
        <v>1883</v>
      </c>
      <c r="E1926" s="2" t="s">
        <v>1995</v>
      </c>
      <c r="F1926" s="2" t="s">
        <v>2231</v>
      </c>
      <c r="G1926" s="2" t="s">
        <v>2481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484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68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2482</v>
      </c>
      <c r="C1927" s="2" t="s">
        <v>23</v>
      </c>
      <c r="D1927" s="2" t="s">
        <v>1883</v>
      </c>
      <c r="E1927" s="2" t="s">
        <v>1995</v>
      </c>
      <c r="F1927" s="2" t="s">
        <v>2231</v>
      </c>
      <c r="G1927" s="2" t="s">
        <v>2483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484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68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2484</v>
      </c>
      <c r="C1928" s="2" t="s">
        <v>23</v>
      </c>
      <c r="D1928" s="2" t="s">
        <v>1883</v>
      </c>
      <c r="E1928" s="2" t="s">
        <v>1995</v>
      </c>
      <c r="F1928" s="2" t="s">
        <v>2158</v>
      </c>
      <c r="G1928" s="2" t="s">
        <v>2485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484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68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2486</v>
      </c>
      <c r="C1929" s="2" t="s">
        <v>23</v>
      </c>
      <c r="D1929" s="2" t="s">
        <v>1883</v>
      </c>
      <c r="E1929" s="2" t="s">
        <v>1995</v>
      </c>
      <c r="F1929" s="2" t="s">
        <v>2231</v>
      </c>
      <c r="G1929" s="2" t="s">
        <v>2487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484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68"/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2488</v>
      </c>
      <c r="C1930" s="2" t="s">
        <v>23</v>
      </c>
      <c r="D1930" s="2" t="s">
        <v>1883</v>
      </c>
      <c r="E1930" s="2" t="s">
        <v>1995</v>
      </c>
      <c r="F1930" s="2" t="s">
        <v>2231</v>
      </c>
      <c r="G1930" s="2" t="s">
        <v>2489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484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68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2490</v>
      </c>
      <c r="C1931" s="2" t="s">
        <v>23</v>
      </c>
      <c r="D1931" s="2" t="s">
        <v>1883</v>
      </c>
      <c r="E1931" s="2" t="s">
        <v>1995</v>
      </c>
      <c r="F1931" s="2" t="s">
        <v>2231</v>
      </c>
      <c r="G1931" s="2" t="s">
        <v>2491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484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215000</v>
      </c>
      <c r="V1931" s="4">
        <f t="shared" si="68"/>
        <v>240800.00000000003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2492</v>
      </c>
      <c r="C1932" s="2" t="s">
        <v>23</v>
      </c>
      <c r="D1932" s="2" t="s">
        <v>1883</v>
      </c>
      <c r="E1932" s="2" t="s">
        <v>1995</v>
      </c>
      <c r="F1932" s="2" t="s">
        <v>2231</v>
      </c>
      <c r="G1932" s="2" t="s">
        <v>2493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484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215000</v>
      </c>
      <c r="V1932" s="4">
        <f t="shared" si="68"/>
        <v>240800.00000000003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2494</v>
      </c>
      <c r="C1933" s="2" t="s">
        <v>23</v>
      </c>
      <c r="D1933" s="2" t="s">
        <v>1883</v>
      </c>
      <c r="E1933" s="2" t="s">
        <v>1995</v>
      </c>
      <c r="F1933" s="2" t="s">
        <v>2231</v>
      </c>
      <c r="G1933" s="2" t="s">
        <v>2495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484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215000</v>
      </c>
      <c r="V1933" s="4">
        <f t="shared" si="68"/>
        <v>240800.00000000003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2496</v>
      </c>
      <c r="C1934" s="2" t="s">
        <v>23</v>
      </c>
      <c r="D1934" s="2" t="s">
        <v>1883</v>
      </c>
      <c r="E1934" s="2" t="s">
        <v>1995</v>
      </c>
      <c r="F1934" s="2" t="s">
        <v>2231</v>
      </c>
      <c r="G1934" s="2" t="s">
        <v>2497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484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215000</v>
      </c>
      <c r="V1934" s="4">
        <f t="shared" si="68"/>
        <v>240800.00000000003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2498</v>
      </c>
      <c r="C1935" s="2" t="s">
        <v>23</v>
      </c>
      <c r="D1935" s="2" t="s">
        <v>1883</v>
      </c>
      <c r="E1935" s="2" t="s">
        <v>1995</v>
      </c>
      <c r="F1935" s="2" t="s">
        <v>2158</v>
      </c>
      <c r="G1935" s="2" t="s">
        <v>2483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484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215000</v>
      </c>
      <c r="V1935" s="4">
        <f t="shared" si="68"/>
        <v>240800.00000000003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2499</v>
      </c>
      <c r="C1936" s="2" t="s">
        <v>23</v>
      </c>
      <c r="D1936" s="2" t="s">
        <v>1883</v>
      </c>
      <c r="E1936" s="2" t="s">
        <v>1995</v>
      </c>
      <c r="F1936" s="2" t="s">
        <v>2158</v>
      </c>
      <c r="G1936" s="2" t="s">
        <v>2500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484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215000</v>
      </c>
      <c r="V1936" s="4">
        <f t="shared" si="68"/>
        <v>240800.00000000003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2501</v>
      </c>
      <c r="C1937" s="2" t="s">
        <v>23</v>
      </c>
      <c r="D1937" s="2" t="s">
        <v>1883</v>
      </c>
      <c r="E1937" s="2" t="s">
        <v>1995</v>
      </c>
      <c r="F1937" s="2" t="s">
        <v>2240</v>
      </c>
      <c r="G1937" s="2" t="s">
        <v>2502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484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215000</v>
      </c>
      <c r="V1937" s="4">
        <f t="shared" si="68"/>
        <v>240800.00000000003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2503</v>
      </c>
      <c r="C1938" s="2" t="s">
        <v>23</v>
      </c>
      <c r="D1938" s="2" t="s">
        <v>1883</v>
      </c>
      <c r="E1938" s="2" t="s">
        <v>1995</v>
      </c>
      <c r="F1938" s="2" t="s">
        <v>2504</v>
      </c>
      <c r="G1938" s="2" t="s">
        <v>2505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484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68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2506</v>
      </c>
      <c r="C1939" s="2" t="s">
        <v>23</v>
      </c>
      <c r="D1939" s="2" t="s">
        <v>1883</v>
      </c>
      <c r="E1939" s="2" t="s">
        <v>1995</v>
      </c>
      <c r="F1939" s="2" t="s">
        <v>2467</v>
      </c>
      <c r="G1939" s="2" t="s">
        <v>2507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484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68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2508</v>
      </c>
      <c r="C1940" s="2" t="s">
        <v>23</v>
      </c>
      <c r="D1940" s="2" t="s">
        <v>1883</v>
      </c>
      <c r="E1940" s="2" t="s">
        <v>1995</v>
      </c>
      <c r="F1940" s="2" t="s">
        <v>2136</v>
      </c>
      <c r="G1940" s="2" t="s">
        <v>2509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484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68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2510</v>
      </c>
      <c r="C1941" s="2" t="s">
        <v>23</v>
      </c>
      <c r="D1941" s="2" t="s">
        <v>1883</v>
      </c>
      <c r="E1941" s="2" t="s">
        <v>1995</v>
      </c>
      <c r="F1941" s="2" t="s">
        <v>2136</v>
      </c>
      <c r="G1941" s="2" t="s">
        <v>2511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484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68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2512</v>
      </c>
      <c r="C1942" s="2" t="s">
        <v>23</v>
      </c>
      <c r="D1942" s="2" t="s">
        <v>1883</v>
      </c>
      <c r="E1942" s="2" t="s">
        <v>1995</v>
      </c>
      <c r="F1942" s="2" t="s">
        <v>2513</v>
      </c>
      <c r="G1942" s="2" t="s">
        <v>2514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484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68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2515</v>
      </c>
      <c r="C1943" s="2" t="s">
        <v>23</v>
      </c>
      <c r="D1943" s="2" t="s">
        <v>1883</v>
      </c>
      <c r="E1943" s="2" t="s">
        <v>1995</v>
      </c>
      <c r="F1943" s="2" t="s">
        <v>2467</v>
      </c>
      <c r="G1943" s="2" t="s">
        <v>2516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484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68"/>
        <v>240800.00000000003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2517</v>
      </c>
      <c r="C1944" s="2" t="s">
        <v>23</v>
      </c>
      <c r="D1944" s="2" t="s">
        <v>1883</v>
      </c>
      <c r="E1944" s="2" t="s">
        <v>1995</v>
      </c>
      <c r="F1944" s="2" t="s">
        <v>2467</v>
      </c>
      <c r="G1944" s="2" t="s">
        <v>2518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484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68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2519</v>
      </c>
      <c r="C1945" s="2" t="s">
        <v>23</v>
      </c>
      <c r="D1945" s="2" t="s">
        <v>1883</v>
      </c>
      <c r="E1945" s="2" t="s">
        <v>1995</v>
      </c>
      <c r="F1945" s="2" t="s">
        <v>2520</v>
      </c>
      <c r="G1945" s="2" t="s">
        <v>2521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484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400000</v>
      </c>
      <c r="V1945" s="4">
        <f t="shared" si="68"/>
        <v>448000.00000000006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2522</v>
      </c>
      <c r="C1946" s="2" t="s">
        <v>23</v>
      </c>
      <c r="D1946" s="2" t="s">
        <v>1883</v>
      </c>
      <c r="E1946" s="2" t="s">
        <v>1995</v>
      </c>
      <c r="F1946" s="2" t="s">
        <v>2523</v>
      </c>
      <c r="G1946" s="2" t="s">
        <v>2524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484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68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2525</v>
      </c>
      <c r="C1947" s="2" t="s">
        <v>23</v>
      </c>
      <c r="D1947" s="2" t="s">
        <v>1883</v>
      </c>
      <c r="E1947" s="2" t="s">
        <v>1995</v>
      </c>
      <c r="F1947" s="2" t="s">
        <v>2136</v>
      </c>
      <c r="G1947" s="2" t="s">
        <v>2526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484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68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2527</v>
      </c>
      <c r="C1948" s="2" t="s">
        <v>23</v>
      </c>
      <c r="D1948" s="2" t="s">
        <v>1883</v>
      </c>
      <c r="E1948" s="2" t="s">
        <v>1995</v>
      </c>
      <c r="F1948" s="2" t="s">
        <v>2528</v>
      </c>
      <c r="G1948" s="2" t="s">
        <v>2529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484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68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2530</v>
      </c>
      <c r="C1949" s="2" t="s">
        <v>23</v>
      </c>
      <c r="D1949" s="2" t="s">
        <v>1883</v>
      </c>
      <c r="E1949" s="2" t="s">
        <v>1995</v>
      </c>
      <c r="F1949" s="2" t="s">
        <v>2064</v>
      </c>
      <c r="G1949" s="2" t="s">
        <v>2531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254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68"/>
        <v>240800.00000000003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2532</v>
      </c>
      <c r="C1950" s="2" t="s">
        <v>23</v>
      </c>
      <c r="D1950" s="2" t="s">
        <v>1883</v>
      </c>
      <c r="E1950" s="2" t="s">
        <v>1995</v>
      </c>
      <c r="F1950" s="2" t="s">
        <v>2064</v>
      </c>
      <c r="G1950" s="2" t="s">
        <v>2533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254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68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2534</v>
      </c>
      <c r="C1951" s="2" t="s">
        <v>23</v>
      </c>
      <c r="D1951" s="2" t="s">
        <v>1883</v>
      </c>
      <c r="E1951" s="2" t="s">
        <v>1995</v>
      </c>
      <c r="F1951" s="2" t="s">
        <v>2064</v>
      </c>
      <c r="G1951" s="2" t="s">
        <v>2535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254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68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2536</v>
      </c>
      <c r="C1952" s="2" t="s">
        <v>23</v>
      </c>
      <c r="D1952" s="2" t="s">
        <v>1883</v>
      </c>
      <c r="E1952" s="2" t="s">
        <v>1995</v>
      </c>
      <c r="F1952" s="2" t="s">
        <v>2064</v>
      </c>
      <c r="G1952" s="2" t="s">
        <v>2537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254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68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2538</v>
      </c>
      <c r="C1953" s="2" t="s">
        <v>23</v>
      </c>
      <c r="D1953" s="2" t="s">
        <v>1883</v>
      </c>
      <c r="E1953" s="2" t="s">
        <v>1995</v>
      </c>
      <c r="F1953" s="2" t="s">
        <v>2287</v>
      </c>
      <c r="G1953" s="2" t="s">
        <v>2539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254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68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2540</v>
      </c>
      <c r="C1954" s="2" t="s">
        <v>23</v>
      </c>
      <c r="D1954" s="2" t="s">
        <v>1883</v>
      </c>
      <c r="E1954" s="2" t="s">
        <v>1995</v>
      </c>
      <c r="F1954" s="2" t="s">
        <v>2287</v>
      </c>
      <c r="G1954" s="2" t="s">
        <v>2541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254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68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2542</v>
      </c>
      <c r="C1955" s="2" t="s">
        <v>23</v>
      </c>
      <c r="D1955" s="2" t="s">
        <v>1883</v>
      </c>
      <c r="E1955" s="2" t="s">
        <v>1995</v>
      </c>
      <c r="F1955" s="2" t="s">
        <v>2231</v>
      </c>
      <c r="G1955" s="2" t="s">
        <v>2543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254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ref="V1955:V2018" si="69">U1955*1.12</f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2544</v>
      </c>
      <c r="C1956" s="2" t="s">
        <v>23</v>
      </c>
      <c r="D1956" s="2" t="s">
        <v>1883</v>
      </c>
      <c r="E1956" s="2" t="s">
        <v>1995</v>
      </c>
      <c r="F1956" s="2" t="s">
        <v>2231</v>
      </c>
      <c r="G1956" s="2" t="s">
        <v>2545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254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69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2546</v>
      </c>
      <c r="C1957" s="2" t="s">
        <v>23</v>
      </c>
      <c r="D1957" s="2" t="s">
        <v>1883</v>
      </c>
      <c r="E1957" s="2" t="s">
        <v>1995</v>
      </c>
      <c r="F1957" s="2" t="s">
        <v>2028</v>
      </c>
      <c r="G1957" s="2" t="s">
        <v>2547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254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69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2548</v>
      </c>
      <c r="C1958" s="2" t="s">
        <v>23</v>
      </c>
      <c r="D1958" s="2" t="s">
        <v>1883</v>
      </c>
      <c r="E1958" s="2" t="s">
        <v>1995</v>
      </c>
      <c r="F1958" s="2" t="s">
        <v>2028</v>
      </c>
      <c r="G1958" s="2" t="s">
        <v>2549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254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69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2550</v>
      </c>
      <c r="C1959" s="2" t="s">
        <v>23</v>
      </c>
      <c r="D1959" s="2" t="s">
        <v>1883</v>
      </c>
      <c r="E1959" s="2" t="s">
        <v>1995</v>
      </c>
      <c r="F1959" s="2" t="s">
        <v>2136</v>
      </c>
      <c r="G1959" s="2" t="s">
        <v>2551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254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69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2552</v>
      </c>
      <c r="C1960" s="2" t="s">
        <v>23</v>
      </c>
      <c r="D1960" s="2" t="s">
        <v>1883</v>
      </c>
      <c r="E1960" s="2" t="s">
        <v>1995</v>
      </c>
      <c r="F1960" s="2" t="s">
        <v>2248</v>
      </c>
      <c r="G1960" s="2" t="s">
        <v>2553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254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69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2554</v>
      </c>
      <c r="C1961" s="2" t="s">
        <v>23</v>
      </c>
      <c r="D1961" s="2" t="s">
        <v>1883</v>
      </c>
      <c r="E1961" s="2" t="s">
        <v>1995</v>
      </c>
      <c r="F1961" s="2" t="s">
        <v>2248</v>
      </c>
      <c r="G1961" s="2" t="s">
        <v>2555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254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69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2556</v>
      </c>
      <c r="C1962" s="2" t="s">
        <v>23</v>
      </c>
      <c r="D1962" s="2" t="s">
        <v>1883</v>
      </c>
      <c r="E1962" s="2" t="s">
        <v>1995</v>
      </c>
      <c r="F1962" s="2" t="s">
        <v>2240</v>
      </c>
      <c r="G1962" s="2" t="s">
        <v>2557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254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69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2558</v>
      </c>
      <c r="C1963" s="2" t="s">
        <v>23</v>
      </c>
      <c r="D1963" s="2" t="s">
        <v>1883</v>
      </c>
      <c r="E1963" s="2" t="s">
        <v>1995</v>
      </c>
      <c r="F1963" s="2" t="s">
        <v>2139</v>
      </c>
      <c r="G1963" s="2" t="s">
        <v>2559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254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69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2560</v>
      </c>
      <c r="C1964" s="2" t="s">
        <v>23</v>
      </c>
      <c r="D1964" s="2" t="s">
        <v>1883</v>
      </c>
      <c r="E1964" s="2" t="s">
        <v>1995</v>
      </c>
      <c r="F1964" s="2" t="s">
        <v>2171</v>
      </c>
      <c r="G1964" s="2" t="s">
        <v>2561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254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si="69"/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2562</v>
      </c>
      <c r="C1965" s="2" t="s">
        <v>23</v>
      </c>
      <c r="D1965" s="2" t="s">
        <v>1883</v>
      </c>
      <c r="E1965" s="2" t="s">
        <v>1995</v>
      </c>
      <c r="F1965" s="2" t="s">
        <v>2171</v>
      </c>
      <c r="G1965" s="2" t="s">
        <v>2563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254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69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2564</v>
      </c>
      <c r="C1966" s="2" t="s">
        <v>23</v>
      </c>
      <c r="D1966" s="2" t="s">
        <v>1883</v>
      </c>
      <c r="E1966" s="2" t="s">
        <v>1995</v>
      </c>
      <c r="F1966" s="2" t="s">
        <v>2129</v>
      </c>
      <c r="G1966" s="2" t="s">
        <v>2565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254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69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2566</v>
      </c>
      <c r="C1967" s="2" t="s">
        <v>23</v>
      </c>
      <c r="D1967" s="2" t="s">
        <v>1883</v>
      </c>
      <c r="E1967" s="2" t="s">
        <v>1995</v>
      </c>
      <c r="F1967" s="2" t="s">
        <v>2567</v>
      </c>
      <c r="G1967" s="2" t="s">
        <v>2568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254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69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2569</v>
      </c>
      <c r="C1968" s="2" t="s">
        <v>23</v>
      </c>
      <c r="D1968" s="2" t="s">
        <v>1883</v>
      </c>
      <c r="E1968" s="2" t="s">
        <v>1995</v>
      </c>
      <c r="F1968" s="2" t="s">
        <v>2567</v>
      </c>
      <c r="G1968" s="2" t="s">
        <v>2570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254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69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2571</v>
      </c>
      <c r="C1969" s="2" t="s">
        <v>23</v>
      </c>
      <c r="D1969" s="2" t="s">
        <v>1883</v>
      </c>
      <c r="E1969" s="2" t="s">
        <v>1995</v>
      </c>
      <c r="F1969" s="2" t="s">
        <v>2572</v>
      </c>
      <c r="G1969" s="2" t="s">
        <v>2573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254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400000</v>
      </c>
      <c r="V1969" s="4">
        <f t="shared" si="69"/>
        <v>448000.00000000006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2574</v>
      </c>
      <c r="C1970" s="2" t="s">
        <v>23</v>
      </c>
      <c r="D1970" s="2" t="s">
        <v>1883</v>
      </c>
      <c r="E1970" s="2" t="s">
        <v>1995</v>
      </c>
      <c r="F1970" s="2" t="s">
        <v>2575</v>
      </c>
      <c r="G1970" s="2" t="s">
        <v>2576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385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69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2577</v>
      </c>
      <c r="C1971" s="2" t="s">
        <v>23</v>
      </c>
      <c r="D1971" s="2" t="s">
        <v>1883</v>
      </c>
      <c r="E1971" s="2" t="s">
        <v>1995</v>
      </c>
      <c r="F1971" s="2" t="s">
        <v>2064</v>
      </c>
      <c r="G1971" s="2" t="s">
        <v>2578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385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69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2579</v>
      </c>
      <c r="C1972" s="2" t="s">
        <v>23</v>
      </c>
      <c r="D1972" s="2" t="s">
        <v>1883</v>
      </c>
      <c r="E1972" s="2" t="s">
        <v>1995</v>
      </c>
      <c r="F1972" s="2" t="s">
        <v>2136</v>
      </c>
      <c r="G1972" s="2" t="s">
        <v>2580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385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69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2581</v>
      </c>
      <c r="C1973" s="2" t="s">
        <v>23</v>
      </c>
      <c r="D1973" s="2" t="s">
        <v>1883</v>
      </c>
      <c r="E1973" s="2" t="s">
        <v>1995</v>
      </c>
      <c r="F1973" s="2" t="s">
        <v>2064</v>
      </c>
      <c r="G1973" s="2" t="s">
        <v>2582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385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69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2583</v>
      </c>
      <c r="C1974" s="2" t="s">
        <v>23</v>
      </c>
      <c r="D1974" s="2" t="s">
        <v>1883</v>
      </c>
      <c r="E1974" s="2" t="s">
        <v>1995</v>
      </c>
      <c r="F1974" s="2" t="s">
        <v>2064</v>
      </c>
      <c r="G1974" s="2" t="s">
        <v>2584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385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69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2585</v>
      </c>
      <c r="C1975" s="2" t="s">
        <v>23</v>
      </c>
      <c r="D1975" s="2" t="s">
        <v>1883</v>
      </c>
      <c r="E1975" s="2" t="s">
        <v>1995</v>
      </c>
      <c r="F1975" s="2" t="s">
        <v>2572</v>
      </c>
      <c r="G1975" s="2" t="s">
        <v>2586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385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69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2587</v>
      </c>
      <c r="C1976" s="2" t="s">
        <v>23</v>
      </c>
      <c r="D1976" s="2" t="s">
        <v>1883</v>
      </c>
      <c r="E1976" s="2" t="s">
        <v>1995</v>
      </c>
      <c r="F1976" s="2" t="s">
        <v>2287</v>
      </c>
      <c r="G1976" s="2" t="s">
        <v>2588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385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69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2589</v>
      </c>
      <c r="C1977" s="2" t="s">
        <v>23</v>
      </c>
      <c r="D1977" s="2" t="s">
        <v>1883</v>
      </c>
      <c r="E1977" s="2" t="s">
        <v>1995</v>
      </c>
      <c r="F1977" s="2" t="s">
        <v>2287</v>
      </c>
      <c r="G1977" s="2" t="s">
        <v>2590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385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69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2591</v>
      </c>
      <c r="C1978" s="2" t="s">
        <v>23</v>
      </c>
      <c r="D1978" s="2" t="s">
        <v>1883</v>
      </c>
      <c r="E1978" s="2" t="s">
        <v>1995</v>
      </c>
      <c r="F1978" s="2" t="s">
        <v>2287</v>
      </c>
      <c r="G1978" s="2" t="s">
        <v>2592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385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69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2593</v>
      </c>
      <c r="C1979" s="2" t="s">
        <v>23</v>
      </c>
      <c r="D1979" s="2" t="s">
        <v>1883</v>
      </c>
      <c r="E1979" s="2" t="s">
        <v>1995</v>
      </c>
      <c r="F1979" s="2" t="s">
        <v>2287</v>
      </c>
      <c r="G1979" s="2" t="s">
        <v>2594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385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69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2595</v>
      </c>
      <c r="C1980" s="2" t="s">
        <v>23</v>
      </c>
      <c r="D1980" s="2" t="s">
        <v>1883</v>
      </c>
      <c r="E1980" s="2" t="s">
        <v>1995</v>
      </c>
      <c r="F1980" s="2" t="s">
        <v>2596</v>
      </c>
      <c r="G1980" s="2" t="s">
        <v>2597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385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69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2598</v>
      </c>
      <c r="C1981" s="2" t="s">
        <v>23</v>
      </c>
      <c r="D1981" s="2" t="s">
        <v>1883</v>
      </c>
      <c r="E1981" s="2" t="s">
        <v>1995</v>
      </c>
      <c r="F1981" s="2" t="s">
        <v>2158</v>
      </c>
      <c r="G1981" s="2" t="s">
        <v>2599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385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69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2600</v>
      </c>
      <c r="C1982" s="2" t="s">
        <v>23</v>
      </c>
      <c r="D1982" s="2" t="s">
        <v>1883</v>
      </c>
      <c r="E1982" s="2" t="s">
        <v>1995</v>
      </c>
      <c r="F1982" s="2" t="s">
        <v>2158</v>
      </c>
      <c r="G1982" s="2" t="s">
        <v>2601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385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69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2602</v>
      </c>
      <c r="C1983" s="2" t="s">
        <v>23</v>
      </c>
      <c r="D1983" s="2" t="s">
        <v>1883</v>
      </c>
      <c r="E1983" s="2" t="s">
        <v>1995</v>
      </c>
      <c r="F1983" s="2" t="s">
        <v>2105</v>
      </c>
      <c r="G1983" s="2" t="s">
        <v>2603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385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69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2604</v>
      </c>
      <c r="C1984" s="2" t="s">
        <v>23</v>
      </c>
      <c r="D1984" s="2" t="s">
        <v>1883</v>
      </c>
      <c r="E1984" s="2" t="s">
        <v>1995</v>
      </c>
      <c r="F1984" s="2" t="s">
        <v>2105</v>
      </c>
      <c r="G1984" s="2" t="s">
        <v>2605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385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69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2606</v>
      </c>
      <c r="C1985" s="2" t="s">
        <v>23</v>
      </c>
      <c r="D1985" s="2" t="s">
        <v>1883</v>
      </c>
      <c r="E1985" s="2" t="s">
        <v>1995</v>
      </c>
      <c r="F1985" s="2" t="s">
        <v>2136</v>
      </c>
      <c r="G1985" s="2" t="s">
        <v>2607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385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69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2608</v>
      </c>
      <c r="C1986" s="2" t="s">
        <v>23</v>
      </c>
      <c r="D1986" s="2" t="s">
        <v>1883</v>
      </c>
      <c r="E1986" s="2" t="s">
        <v>1995</v>
      </c>
      <c r="F1986" s="2" t="s">
        <v>2136</v>
      </c>
      <c r="G1986" s="2" t="s">
        <v>2609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385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69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2610</v>
      </c>
      <c r="C1987" s="2" t="s">
        <v>23</v>
      </c>
      <c r="D1987" s="2" t="s">
        <v>1883</v>
      </c>
      <c r="E1987" s="2" t="s">
        <v>1995</v>
      </c>
      <c r="F1987" s="2" t="s">
        <v>2136</v>
      </c>
      <c r="G1987" s="2" t="s">
        <v>2611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385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69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2612</v>
      </c>
      <c r="C1988" s="2" t="s">
        <v>23</v>
      </c>
      <c r="D1988" s="2" t="s">
        <v>1883</v>
      </c>
      <c r="E1988" s="2" t="s">
        <v>1995</v>
      </c>
      <c r="F1988" s="2" t="s">
        <v>2139</v>
      </c>
      <c r="G1988" s="2" t="s">
        <v>2613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385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69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2614</v>
      </c>
      <c r="C1989" s="2" t="s">
        <v>23</v>
      </c>
      <c r="D1989" s="2" t="s">
        <v>1883</v>
      </c>
      <c r="E1989" s="2" t="s">
        <v>1995</v>
      </c>
      <c r="F1989" s="2" t="s">
        <v>2139</v>
      </c>
      <c r="G1989" s="2" t="s">
        <v>2615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385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69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2616</v>
      </c>
      <c r="C1990" s="2" t="s">
        <v>23</v>
      </c>
      <c r="D1990" s="2" t="s">
        <v>1883</v>
      </c>
      <c r="E1990" s="2" t="s">
        <v>1995</v>
      </c>
      <c r="F1990" s="2" t="s">
        <v>2136</v>
      </c>
      <c r="G1990" s="2" t="s">
        <v>2617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385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69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2618</v>
      </c>
      <c r="C1991" s="2" t="s">
        <v>23</v>
      </c>
      <c r="D1991" s="2" t="s">
        <v>1883</v>
      </c>
      <c r="E1991" s="2" t="s">
        <v>1995</v>
      </c>
      <c r="F1991" s="2" t="s">
        <v>2129</v>
      </c>
      <c r="G1991" s="2" t="s">
        <v>2619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385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69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2620</v>
      </c>
      <c r="C1992" s="2" t="s">
        <v>23</v>
      </c>
      <c r="D1992" s="2" t="s">
        <v>1883</v>
      </c>
      <c r="E1992" s="2" t="s">
        <v>1995</v>
      </c>
      <c r="F1992" s="2" t="s">
        <v>2129</v>
      </c>
      <c r="G1992" s="2" t="s">
        <v>2621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385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69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2622</v>
      </c>
      <c r="C1993" s="2" t="s">
        <v>23</v>
      </c>
      <c r="D1993" s="2" t="s">
        <v>1883</v>
      </c>
      <c r="E1993" s="2" t="s">
        <v>1995</v>
      </c>
      <c r="F1993" s="2" t="s">
        <v>2129</v>
      </c>
      <c r="G1993" s="2" t="s">
        <v>2623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385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69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2624</v>
      </c>
      <c r="C1994" s="2" t="s">
        <v>23</v>
      </c>
      <c r="D1994" s="2" t="s">
        <v>1883</v>
      </c>
      <c r="E1994" s="2" t="s">
        <v>1995</v>
      </c>
      <c r="F1994" s="2" t="s">
        <v>2129</v>
      </c>
      <c r="G1994" s="2" t="s">
        <v>2625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385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69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2626</v>
      </c>
      <c r="C1995" s="2" t="s">
        <v>23</v>
      </c>
      <c r="D1995" s="2" t="s">
        <v>1883</v>
      </c>
      <c r="E1995" s="2" t="s">
        <v>1995</v>
      </c>
      <c r="F1995" s="2" t="s">
        <v>2129</v>
      </c>
      <c r="G1995" s="2" t="s">
        <v>2627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385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69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2628</v>
      </c>
      <c r="C1996" s="2" t="s">
        <v>23</v>
      </c>
      <c r="D1996" s="2" t="s">
        <v>1883</v>
      </c>
      <c r="E1996" s="2" t="s">
        <v>1995</v>
      </c>
      <c r="F1996" s="2" t="s">
        <v>2129</v>
      </c>
      <c r="G1996" s="2" t="s">
        <v>2629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385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69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2630</v>
      </c>
      <c r="C1997" s="2" t="s">
        <v>23</v>
      </c>
      <c r="D1997" s="2" t="s">
        <v>1883</v>
      </c>
      <c r="E1997" s="2" t="s">
        <v>1995</v>
      </c>
      <c r="F1997" s="2" t="s">
        <v>2129</v>
      </c>
      <c r="G1997" s="2" t="s">
        <v>2631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385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69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2632</v>
      </c>
      <c r="C1998" s="2" t="s">
        <v>23</v>
      </c>
      <c r="D1998" s="2" t="s">
        <v>1883</v>
      </c>
      <c r="E1998" s="2" t="s">
        <v>1995</v>
      </c>
      <c r="F1998" s="2" t="s">
        <v>2139</v>
      </c>
      <c r="G1998" s="2" t="s">
        <v>2633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385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69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2634</v>
      </c>
      <c r="C1999" s="2" t="s">
        <v>23</v>
      </c>
      <c r="D1999" s="2" t="s">
        <v>1883</v>
      </c>
      <c r="E1999" s="2" t="s">
        <v>1995</v>
      </c>
      <c r="F1999" s="2" t="s">
        <v>2139</v>
      </c>
      <c r="G1999" s="2" t="s">
        <v>2635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385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69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2636</v>
      </c>
      <c r="C2000" s="2" t="s">
        <v>23</v>
      </c>
      <c r="D2000" s="2" t="s">
        <v>1883</v>
      </c>
      <c r="E2000" s="2" t="s">
        <v>1995</v>
      </c>
      <c r="F2000" s="2" t="s">
        <v>2139</v>
      </c>
      <c r="G2000" s="2" t="s">
        <v>2637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385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69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2638</v>
      </c>
      <c r="C2001" s="2" t="s">
        <v>23</v>
      </c>
      <c r="D2001" s="2" t="s">
        <v>1883</v>
      </c>
      <c r="E2001" s="2" t="s">
        <v>1995</v>
      </c>
      <c r="F2001" s="2" t="s">
        <v>2248</v>
      </c>
      <c r="G2001" s="2" t="s">
        <v>2639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385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69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2640</v>
      </c>
      <c r="C2002" s="2" t="s">
        <v>23</v>
      </c>
      <c r="D2002" s="2" t="s">
        <v>1883</v>
      </c>
      <c r="E2002" s="2" t="s">
        <v>1995</v>
      </c>
      <c r="F2002" s="2" t="s">
        <v>2248</v>
      </c>
      <c r="G2002" s="2" t="s">
        <v>2641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385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69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2642</v>
      </c>
      <c r="C2003" s="2" t="s">
        <v>23</v>
      </c>
      <c r="D2003" s="2" t="s">
        <v>1883</v>
      </c>
      <c r="E2003" s="2" t="s">
        <v>1995</v>
      </c>
      <c r="F2003" s="2" t="s">
        <v>2248</v>
      </c>
      <c r="G2003" s="2" t="s">
        <v>2643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385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69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2644</v>
      </c>
      <c r="C2004" s="2" t="s">
        <v>23</v>
      </c>
      <c r="D2004" s="2" t="s">
        <v>1883</v>
      </c>
      <c r="E2004" s="2" t="s">
        <v>1995</v>
      </c>
      <c r="F2004" s="2" t="s">
        <v>2158</v>
      </c>
      <c r="G2004" s="2" t="s">
        <v>2645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385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69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2646</v>
      </c>
      <c r="C2005" s="2" t="s">
        <v>23</v>
      </c>
      <c r="D2005" s="2" t="s">
        <v>1883</v>
      </c>
      <c r="E2005" s="2" t="s">
        <v>1995</v>
      </c>
      <c r="F2005" s="2" t="s">
        <v>2158</v>
      </c>
      <c r="G2005" s="2" t="s">
        <v>2647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385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69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2648</v>
      </c>
      <c r="C2006" s="2" t="s">
        <v>23</v>
      </c>
      <c r="D2006" s="2" t="s">
        <v>1883</v>
      </c>
      <c r="E2006" s="2" t="s">
        <v>1995</v>
      </c>
      <c r="F2006" s="2" t="s">
        <v>2171</v>
      </c>
      <c r="G2006" s="2" t="s">
        <v>2649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385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69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2650</v>
      </c>
      <c r="C2007" s="2" t="s">
        <v>23</v>
      </c>
      <c r="D2007" s="2" t="s">
        <v>1883</v>
      </c>
      <c r="E2007" s="2" t="s">
        <v>1995</v>
      </c>
      <c r="F2007" s="2" t="s">
        <v>2171</v>
      </c>
      <c r="G2007" s="2" t="s">
        <v>2651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385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69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2652</v>
      </c>
      <c r="C2008" s="2" t="s">
        <v>23</v>
      </c>
      <c r="D2008" s="2" t="s">
        <v>1883</v>
      </c>
      <c r="E2008" s="2" t="s">
        <v>1995</v>
      </c>
      <c r="F2008" s="2" t="s">
        <v>2136</v>
      </c>
      <c r="G2008" s="2" t="s">
        <v>2653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385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69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2654</v>
      </c>
      <c r="C2009" s="2" t="s">
        <v>23</v>
      </c>
      <c r="D2009" s="2" t="s">
        <v>1883</v>
      </c>
      <c r="E2009" s="2" t="s">
        <v>1995</v>
      </c>
      <c r="F2009" s="2" t="s">
        <v>2064</v>
      </c>
      <c r="G2009" s="2" t="s">
        <v>2655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451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69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2656</v>
      </c>
      <c r="C2010" s="2" t="s">
        <v>23</v>
      </c>
      <c r="D2010" s="2" t="s">
        <v>1883</v>
      </c>
      <c r="E2010" s="2" t="s">
        <v>1995</v>
      </c>
      <c r="F2010" s="2" t="s">
        <v>2061</v>
      </c>
      <c r="G2010" s="2" t="s">
        <v>2657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451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69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2658</v>
      </c>
      <c r="C2011" s="2" t="s">
        <v>23</v>
      </c>
      <c r="D2011" s="2" t="s">
        <v>1883</v>
      </c>
      <c r="E2011" s="2" t="s">
        <v>1995</v>
      </c>
      <c r="F2011" s="2" t="s">
        <v>2064</v>
      </c>
      <c r="G2011" s="2" t="s">
        <v>2659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451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69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2660</v>
      </c>
      <c r="C2012" s="2" t="s">
        <v>23</v>
      </c>
      <c r="D2012" s="2" t="s">
        <v>1883</v>
      </c>
      <c r="E2012" s="2" t="s">
        <v>1995</v>
      </c>
      <c r="F2012" s="2" t="s">
        <v>2064</v>
      </c>
      <c r="G2012" s="2" t="s">
        <v>2661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451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69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2662</v>
      </c>
      <c r="C2013" s="2" t="s">
        <v>23</v>
      </c>
      <c r="D2013" s="2" t="s">
        <v>1883</v>
      </c>
      <c r="E2013" s="2" t="s">
        <v>1995</v>
      </c>
      <c r="F2013" s="2" t="s">
        <v>2009</v>
      </c>
      <c r="G2013" s="2" t="s">
        <v>2663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451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69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2664</v>
      </c>
      <c r="C2014" s="2" t="s">
        <v>23</v>
      </c>
      <c r="D2014" s="2" t="s">
        <v>1883</v>
      </c>
      <c r="E2014" s="2" t="s">
        <v>1995</v>
      </c>
      <c r="F2014" s="2" t="s">
        <v>2251</v>
      </c>
      <c r="G2014" s="2" t="s">
        <v>2665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451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69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2666</v>
      </c>
      <c r="C2015" s="2" t="s">
        <v>23</v>
      </c>
      <c r="D2015" s="2" t="s">
        <v>1883</v>
      </c>
      <c r="E2015" s="2" t="s">
        <v>1995</v>
      </c>
      <c r="F2015" s="2" t="s">
        <v>2037</v>
      </c>
      <c r="G2015" s="2" t="s">
        <v>2667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3967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500000</v>
      </c>
      <c r="V2015" s="4">
        <f t="shared" si="69"/>
        <v>560000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2668</v>
      </c>
      <c r="C2016" s="2" t="s">
        <v>23</v>
      </c>
      <c r="D2016" s="2" t="s">
        <v>1883</v>
      </c>
      <c r="E2016" s="2" t="s">
        <v>1995</v>
      </c>
      <c r="F2016" s="2" t="s">
        <v>2064</v>
      </c>
      <c r="G2016" s="2" t="s">
        <v>2669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3967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69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2670</v>
      </c>
      <c r="C2017" s="2" t="s">
        <v>23</v>
      </c>
      <c r="D2017" s="2" t="s">
        <v>1883</v>
      </c>
      <c r="E2017" s="2" t="s">
        <v>1995</v>
      </c>
      <c r="F2017" s="2" t="s">
        <v>2064</v>
      </c>
      <c r="G2017" s="2" t="s">
        <v>2671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3967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69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2672</v>
      </c>
      <c r="C2018" s="2" t="s">
        <v>23</v>
      </c>
      <c r="D2018" s="2" t="s">
        <v>1883</v>
      </c>
      <c r="E2018" s="2" t="s">
        <v>1995</v>
      </c>
      <c r="F2018" s="2" t="s">
        <v>2064</v>
      </c>
      <c r="G2018" s="2" t="s">
        <v>2673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3967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69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2674</v>
      </c>
      <c r="C2019" s="2" t="s">
        <v>23</v>
      </c>
      <c r="D2019" s="2" t="s">
        <v>1883</v>
      </c>
      <c r="E2019" s="2" t="s">
        <v>1995</v>
      </c>
      <c r="F2019" s="2" t="s">
        <v>2064</v>
      </c>
      <c r="G2019" s="2" t="s">
        <v>2675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3967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ref="V2019:V2082" si="70">U2019*1.12</f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2676</v>
      </c>
      <c r="C2020" s="2" t="s">
        <v>23</v>
      </c>
      <c r="D2020" s="2" t="s">
        <v>1883</v>
      </c>
      <c r="E2020" s="2" t="s">
        <v>1995</v>
      </c>
      <c r="F2020" s="2" t="s">
        <v>2064</v>
      </c>
      <c r="G2020" s="2" t="s">
        <v>2677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3967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70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2678</v>
      </c>
      <c r="C2021" s="2" t="s">
        <v>23</v>
      </c>
      <c r="D2021" s="2" t="s">
        <v>1883</v>
      </c>
      <c r="E2021" s="2" t="s">
        <v>1995</v>
      </c>
      <c r="F2021" s="2" t="s">
        <v>2064</v>
      </c>
      <c r="G2021" s="2" t="s">
        <v>2679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3967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70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2680</v>
      </c>
      <c r="C2022" s="2" t="s">
        <v>23</v>
      </c>
      <c r="D2022" s="2" t="s">
        <v>1883</v>
      </c>
      <c r="E2022" s="2" t="s">
        <v>1995</v>
      </c>
      <c r="F2022" s="2" t="s">
        <v>1999</v>
      </c>
      <c r="G2022" s="2" t="s">
        <v>2681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3967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70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2682</v>
      </c>
      <c r="C2023" s="2" t="s">
        <v>23</v>
      </c>
      <c r="D2023" s="2" t="s">
        <v>1883</v>
      </c>
      <c r="E2023" s="2" t="s">
        <v>1995</v>
      </c>
      <c r="F2023" s="2" t="s">
        <v>2064</v>
      </c>
      <c r="G2023" s="2" t="s">
        <v>2683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3967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70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2684</v>
      </c>
      <c r="C2024" s="2" t="s">
        <v>23</v>
      </c>
      <c r="D2024" s="2" t="s">
        <v>1883</v>
      </c>
      <c r="E2024" s="2" t="s">
        <v>1995</v>
      </c>
      <c r="F2024" s="2" t="s">
        <v>2064</v>
      </c>
      <c r="G2024" s="2" t="s">
        <v>2685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3967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70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2686</v>
      </c>
      <c r="C2025" s="2" t="s">
        <v>23</v>
      </c>
      <c r="D2025" s="2" t="s">
        <v>1883</v>
      </c>
      <c r="E2025" s="2" t="s">
        <v>1995</v>
      </c>
      <c r="F2025" s="2" t="s">
        <v>2064</v>
      </c>
      <c r="G2025" s="2" t="s">
        <v>2687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3967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70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2688</v>
      </c>
      <c r="C2026" s="2" t="s">
        <v>23</v>
      </c>
      <c r="D2026" s="2" t="s">
        <v>1883</v>
      </c>
      <c r="E2026" s="2" t="s">
        <v>1995</v>
      </c>
      <c r="F2026" s="2" t="s">
        <v>2064</v>
      </c>
      <c r="G2026" s="2" t="s">
        <v>2689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3967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70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2690</v>
      </c>
      <c r="C2027" s="2" t="s">
        <v>23</v>
      </c>
      <c r="D2027" s="2" t="s">
        <v>1883</v>
      </c>
      <c r="E2027" s="2" t="s">
        <v>1995</v>
      </c>
      <c r="F2027" s="2" t="s">
        <v>2691</v>
      </c>
      <c r="G2027" s="2" t="s">
        <v>2692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3967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70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2693</v>
      </c>
      <c r="C2028" s="2" t="s">
        <v>23</v>
      </c>
      <c r="D2028" s="2" t="s">
        <v>1883</v>
      </c>
      <c r="E2028" s="2" t="s">
        <v>1995</v>
      </c>
      <c r="F2028" s="2" t="s">
        <v>2694</v>
      </c>
      <c r="G2028" s="2" t="s">
        <v>2695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3967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70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2696</v>
      </c>
      <c r="C2029" s="2" t="s">
        <v>23</v>
      </c>
      <c r="D2029" s="2" t="s">
        <v>1883</v>
      </c>
      <c r="E2029" s="2" t="s">
        <v>1995</v>
      </c>
      <c r="F2029" s="2" t="s">
        <v>2287</v>
      </c>
      <c r="G2029" s="2" t="s">
        <v>2697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3967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70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2698</v>
      </c>
      <c r="C2030" s="2" t="s">
        <v>23</v>
      </c>
      <c r="D2030" s="2" t="s">
        <v>1883</v>
      </c>
      <c r="E2030" s="2" t="s">
        <v>1995</v>
      </c>
      <c r="F2030" s="2" t="s">
        <v>2691</v>
      </c>
      <c r="G2030" s="2" t="s">
        <v>2699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3967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70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2700</v>
      </c>
      <c r="C2031" s="2" t="s">
        <v>23</v>
      </c>
      <c r="D2031" s="2" t="s">
        <v>1883</v>
      </c>
      <c r="E2031" s="2" t="s">
        <v>1995</v>
      </c>
      <c r="F2031" s="2" t="s">
        <v>2287</v>
      </c>
      <c r="G2031" s="2" t="s">
        <v>2701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3967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70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2702</v>
      </c>
      <c r="C2032" s="2" t="s">
        <v>23</v>
      </c>
      <c r="D2032" s="2" t="s">
        <v>1883</v>
      </c>
      <c r="E2032" s="2" t="s">
        <v>1995</v>
      </c>
      <c r="F2032" s="2" t="s">
        <v>2504</v>
      </c>
      <c r="G2032" s="2" t="s">
        <v>2703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3967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70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2704</v>
      </c>
      <c r="C2033" s="2" t="s">
        <v>23</v>
      </c>
      <c r="D2033" s="2" t="s">
        <v>1883</v>
      </c>
      <c r="E2033" s="2" t="s">
        <v>1995</v>
      </c>
      <c r="F2033" s="2" t="s">
        <v>2251</v>
      </c>
      <c r="G2033" s="2" t="s">
        <v>2705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3967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70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2706</v>
      </c>
      <c r="C2034" s="2" t="s">
        <v>23</v>
      </c>
      <c r="D2034" s="2" t="s">
        <v>1883</v>
      </c>
      <c r="E2034" s="2" t="s">
        <v>1995</v>
      </c>
      <c r="F2034" s="2" t="s">
        <v>2248</v>
      </c>
      <c r="G2034" s="2" t="s">
        <v>2707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3967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70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2708</v>
      </c>
      <c r="C2035" s="2" t="s">
        <v>23</v>
      </c>
      <c r="D2035" s="2" t="s">
        <v>1883</v>
      </c>
      <c r="E2035" s="2" t="s">
        <v>1995</v>
      </c>
      <c r="F2035" s="2" t="s">
        <v>2251</v>
      </c>
      <c r="G2035" s="2" t="s">
        <v>2709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3967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70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2710</v>
      </c>
      <c r="C2036" s="2" t="s">
        <v>23</v>
      </c>
      <c r="D2036" s="2" t="s">
        <v>1883</v>
      </c>
      <c r="E2036" s="2" t="s">
        <v>1995</v>
      </c>
      <c r="F2036" s="2" t="s">
        <v>2248</v>
      </c>
      <c r="G2036" s="2" t="s">
        <v>2711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3967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70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2712</v>
      </c>
      <c r="C2037" s="2" t="s">
        <v>23</v>
      </c>
      <c r="D2037" s="2" t="s">
        <v>1883</v>
      </c>
      <c r="E2037" s="2" t="s">
        <v>1995</v>
      </c>
      <c r="F2037" s="2" t="s">
        <v>2504</v>
      </c>
      <c r="G2037" s="2" t="s">
        <v>2713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3967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70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2714</v>
      </c>
      <c r="C2038" s="2" t="s">
        <v>23</v>
      </c>
      <c r="D2038" s="2" t="s">
        <v>1883</v>
      </c>
      <c r="E2038" s="2" t="s">
        <v>1995</v>
      </c>
      <c r="F2038" s="2" t="s">
        <v>2504</v>
      </c>
      <c r="G2038" s="2" t="s">
        <v>2715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3967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70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2716</v>
      </c>
      <c r="C2039" s="2" t="s">
        <v>23</v>
      </c>
      <c r="D2039" s="2" t="s">
        <v>1883</v>
      </c>
      <c r="E2039" s="2" t="s">
        <v>1995</v>
      </c>
      <c r="F2039" s="2" t="s">
        <v>2504</v>
      </c>
      <c r="G2039" s="2" t="s">
        <v>2717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3967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70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2718</v>
      </c>
      <c r="C2040" s="2" t="s">
        <v>23</v>
      </c>
      <c r="D2040" s="2" t="s">
        <v>1883</v>
      </c>
      <c r="E2040" s="2" t="s">
        <v>1995</v>
      </c>
      <c r="F2040" s="2" t="s">
        <v>2251</v>
      </c>
      <c r="G2040" s="2" t="s">
        <v>2719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3967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70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2720</v>
      </c>
      <c r="C2041" s="2" t="s">
        <v>23</v>
      </c>
      <c r="D2041" s="2" t="s">
        <v>1883</v>
      </c>
      <c r="E2041" s="2" t="s">
        <v>1995</v>
      </c>
      <c r="F2041" s="2" t="s">
        <v>2251</v>
      </c>
      <c r="G2041" s="2" t="s">
        <v>2721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3967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70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2722</v>
      </c>
      <c r="C2042" s="2" t="s">
        <v>23</v>
      </c>
      <c r="D2042" s="2" t="s">
        <v>1883</v>
      </c>
      <c r="E2042" s="2" t="s">
        <v>1995</v>
      </c>
      <c r="F2042" s="2" t="s">
        <v>2171</v>
      </c>
      <c r="G2042" s="2" t="s">
        <v>2723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3967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70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2724</v>
      </c>
      <c r="C2043" s="2" t="s">
        <v>23</v>
      </c>
      <c r="D2043" s="2" t="s">
        <v>1883</v>
      </c>
      <c r="E2043" s="2" t="s">
        <v>1995</v>
      </c>
      <c r="F2043" s="2" t="s">
        <v>2171</v>
      </c>
      <c r="G2043" s="2" t="s">
        <v>2725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3967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70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2726</v>
      </c>
      <c r="C2044" s="2" t="s">
        <v>23</v>
      </c>
      <c r="D2044" s="2" t="s">
        <v>1883</v>
      </c>
      <c r="E2044" s="2" t="s">
        <v>1995</v>
      </c>
      <c r="F2044" s="2" t="s">
        <v>2171</v>
      </c>
      <c r="G2044" s="2" t="s">
        <v>2727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3967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70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2728</v>
      </c>
      <c r="C2045" s="2" t="s">
        <v>23</v>
      </c>
      <c r="D2045" s="2" t="s">
        <v>1883</v>
      </c>
      <c r="E2045" s="2" t="s">
        <v>1995</v>
      </c>
      <c r="F2045" s="2" t="s">
        <v>2729</v>
      </c>
      <c r="G2045" s="2" t="s">
        <v>2730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3967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70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2731</v>
      </c>
      <c r="C2046" s="2" t="s">
        <v>23</v>
      </c>
      <c r="D2046" s="2" t="s">
        <v>1883</v>
      </c>
      <c r="E2046" s="2" t="s">
        <v>1995</v>
      </c>
      <c r="F2046" s="2" t="s">
        <v>2732</v>
      </c>
      <c r="G2046" s="2" t="s">
        <v>2733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3967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400000</v>
      </c>
      <c r="V2046" s="4">
        <f t="shared" si="70"/>
        <v>448000.00000000006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2734</v>
      </c>
      <c r="C2047" s="2" t="s">
        <v>23</v>
      </c>
      <c r="D2047" s="2" t="s">
        <v>1883</v>
      </c>
      <c r="E2047" s="2" t="s">
        <v>1995</v>
      </c>
      <c r="F2047" s="2" t="s">
        <v>2408</v>
      </c>
      <c r="G2047" s="2" t="s">
        <v>2735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319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70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2736</v>
      </c>
      <c r="C2048" s="2" t="s">
        <v>23</v>
      </c>
      <c r="D2048" s="2" t="s">
        <v>1883</v>
      </c>
      <c r="E2048" s="2" t="s">
        <v>2271</v>
      </c>
      <c r="F2048" s="2" t="s">
        <v>2064</v>
      </c>
      <c r="G2048" s="2" t="s">
        <v>2737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319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70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2738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2739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319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70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2740</v>
      </c>
      <c r="C2050" s="2" t="s">
        <v>23</v>
      </c>
      <c r="D2050" s="2" t="s">
        <v>1883</v>
      </c>
      <c r="E2050" s="2" t="s">
        <v>2271</v>
      </c>
      <c r="F2050" s="2" t="s">
        <v>2287</v>
      </c>
      <c r="G2050" s="2" t="s">
        <v>2741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319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70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2742</v>
      </c>
      <c r="C2051" s="2" t="s">
        <v>23</v>
      </c>
      <c r="D2051" s="2" t="s">
        <v>1883</v>
      </c>
      <c r="E2051" s="2" t="s">
        <v>1995</v>
      </c>
      <c r="F2051" s="2" t="s">
        <v>2287</v>
      </c>
      <c r="G2051" s="2" t="s">
        <v>2743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319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70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2744</v>
      </c>
      <c r="C2052" s="2" t="s">
        <v>23</v>
      </c>
      <c r="D2052" s="2" t="s">
        <v>1883</v>
      </c>
      <c r="E2052" s="2" t="s">
        <v>1995</v>
      </c>
      <c r="F2052" s="2" t="s">
        <v>2136</v>
      </c>
      <c r="G2052" s="2" t="s">
        <v>2745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319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70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2746</v>
      </c>
      <c r="C2053" s="2" t="s">
        <v>23</v>
      </c>
      <c r="D2053" s="2" t="s">
        <v>1883</v>
      </c>
      <c r="E2053" s="2" t="s">
        <v>1995</v>
      </c>
      <c r="F2053" s="2" t="s">
        <v>2028</v>
      </c>
      <c r="G2053" s="2" t="s">
        <v>2747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319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70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2748</v>
      </c>
      <c r="C2054" s="2" t="s">
        <v>23</v>
      </c>
      <c r="D2054" s="2" t="s">
        <v>1883</v>
      </c>
      <c r="E2054" s="2" t="s">
        <v>1995</v>
      </c>
      <c r="F2054" s="2" t="s">
        <v>2028</v>
      </c>
      <c r="G2054" s="2" t="s">
        <v>2749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319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70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2750</v>
      </c>
      <c r="C2055" s="2" t="s">
        <v>23</v>
      </c>
      <c r="D2055" s="2" t="s">
        <v>1883</v>
      </c>
      <c r="E2055" s="2" t="s">
        <v>1995</v>
      </c>
      <c r="F2055" s="2" t="s">
        <v>2240</v>
      </c>
      <c r="G2055" s="2" t="s">
        <v>2751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319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70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2752</v>
      </c>
      <c r="C2056" s="2" t="s">
        <v>23</v>
      </c>
      <c r="D2056" s="2" t="s">
        <v>1883</v>
      </c>
      <c r="E2056" s="2" t="s">
        <v>1995</v>
      </c>
      <c r="F2056" s="2" t="s">
        <v>2136</v>
      </c>
      <c r="G2056" s="2" t="s">
        <v>2753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319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70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2754</v>
      </c>
      <c r="C2057" s="2" t="s">
        <v>23</v>
      </c>
      <c r="D2057" s="2" t="s">
        <v>1883</v>
      </c>
      <c r="E2057" s="2" t="s">
        <v>1995</v>
      </c>
      <c r="F2057" s="2" t="s">
        <v>2129</v>
      </c>
      <c r="G2057" s="2" t="s">
        <v>2755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319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70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2756</v>
      </c>
      <c r="C2058" s="2" t="s">
        <v>23</v>
      </c>
      <c r="D2058" s="2" t="s">
        <v>1883</v>
      </c>
      <c r="E2058" s="2" t="s">
        <v>1995</v>
      </c>
      <c r="F2058" s="2" t="s">
        <v>2129</v>
      </c>
      <c r="G2058" s="2" t="s">
        <v>2757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319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70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2758</v>
      </c>
      <c r="C2059" s="2" t="s">
        <v>23</v>
      </c>
      <c r="D2059" s="2" t="s">
        <v>1883</v>
      </c>
      <c r="E2059" s="2" t="s">
        <v>1995</v>
      </c>
      <c r="F2059" s="2" t="s">
        <v>2129</v>
      </c>
      <c r="G2059" s="2" t="s">
        <v>2759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352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70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2760</v>
      </c>
      <c r="C2060" s="2" t="s">
        <v>23</v>
      </c>
      <c r="D2060" s="2" t="s">
        <v>1883</v>
      </c>
      <c r="E2060" s="2" t="s">
        <v>1995</v>
      </c>
      <c r="F2060" s="2" t="s">
        <v>2064</v>
      </c>
      <c r="G2060" s="2" t="s">
        <v>2761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352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70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2762</v>
      </c>
      <c r="C2061" s="2" t="s">
        <v>23</v>
      </c>
      <c r="D2061" s="2" t="s">
        <v>1883</v>
      </c>
      <c r="E2061" s="2" t="s">
        <v>1995</v>
      </c>
      <c r="F2061" s="2" t="s">
        <v>2064</v>
      </c>
      <c r="G2061" s="2" t="s">
        <v>2763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352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70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2764</v>
      </c>
      <c r="C2062" s="2" t="s">
        <v>23</v>
      </c>
      <c r="D2062" s="2" t="s">
        <v>1883</v>
      </c>
      <c r="E2062" s="2" t="s">
        <v>1995</v>
      </c>
      <c r="F2062" s="2" t="s">
        <v>2064</v>
      </c>
      <c r="G2062" s="2" t="s">
        <v>2765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352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70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2766</v>
      </c>
      <c r="C2063" s="2" t="s">
        <v>23</v>
      </c>
      <c r="D2063" s="2" t="s">
        <v>1883</v>
      </c>
      <c r="E2063" s="2" t="s">
        <v>1995</v>
      </c>
      <c r="F2063" s="2" t="s">
        <v>2287</v>
      </c>
      <c r="G2063" s="2" t="s">
        <v>2767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352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70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2768</v>
      </c>
      <c r="C2064" s="2" t="s">
        <v>23</v>
      </c>
      <c r="D2064" s="2" t="s">
        <v>1883</v>
      </c>
      <c r="E2064" s="2" t="s">
        <v>1995</v>
      </c>
      <c r="F2064" s="2" t="s">
        <v>2287</v>
      </c>
      <c r="G2064" s="2" t="s">
        <v>2769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352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70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2770</v>
      </c>
      <c r="C2065" s="2" t="s">
        <v>23</v>
      </c>
      <c r="D2065" s="2" t="s">
        <v>1883</v>
      </c>
      <c r="E2065" s="2" t="s">
        <v>1995</v>
      </c>
      <c r="F2065" s="2" t="s">
        <v>2287</v>
      </c>
      <c r="G2065" s="2" t="s">
        <v>2771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352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70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2772</v>
      </c>
      <c r="C2066" s="2" t="s">
        <v>23</v>
      </c>
      <c r="D2066" s="2" t="s">
        <v>1883</v>
      </c>
      <c r="E2066" s="2" t="s">
        <v>1995</v>
      </c>
      <c r="F2066" s="2" t="s">
        <v>2090</v>
      </c>
      <c r="G2066" s="2" t="s">
        <v>2773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352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70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2774</v>
      </c>
      <c r="C2067" s="2" t="s">
        <v>23</v>
      </c>
      <c r="D2067" s="2" t="s">
        <v>1883</v>
      </c>
      <c r="E2067" s="2" t="s">
        <v>1995</v>
      </c>
      <c r="F2067" s="2" t="s">
        <v>2090</v>
      </c>
      <c r="G2067" s="2" t="s">
        <v>2775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352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70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2776</v>
      </c>
      <c r="C2068" s="2" t="s">
        <v>23</v>
      </c>
      <c r="D2068" s="2" t="s">
        <v>1883</v>
      </c>
      <c r="E2068" s="2" t="s">
        <v>1995</v>
      </c>
      <c r="F2068" s="2" t="s">
        <v>2158</v>
      </c>
      <c r="G2068" s="2" t="s">
        <v>2777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352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70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2778</v>
      </c>
      <c r="C2069" s="2" t="s">
        <v>23</v>
      </c>
      <c r="D2069" s="2" t="s">
        <v>1883</v>
      </c>
      <c r="E2069" s="2" t="s">
        <v>1995</v>
      </c>
      <c r="F2069" s="2" t="s">
        <v>2158</v>
      </c>
      <c r="G2069" s="2" t="s">
        <v>2779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352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70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2780</v>
      </c>
      <c r="C2070" s="2" t="s">
        <v>23</v>
      </c>
      <c r="D2070" s="2" t="s">
        <v>1883</v>
      </c>
      <c r="E2070" s="2" t="s">
        <v>1995</v>
      </c>
      <c r="F2070" s="2" t="s">
        <v>2248</v>
      </c>
      <c r="G2070" s="2" t="s">
        <v>2781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352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70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2782</v>
      </c>
      <c r="C2071" s="2" t="s">
        <v>23</v>
      </c>
      <c r="D2071" s="2" t="s">
        <v>1883</v>
      </c>
      <c r="E2071" s="2" t="s">
        <v>1995</v>
      </c>
      <c r="F2071" s="2" t="s">
        <v>2251</v>
      </c>
      <c r="G2071" s="2" t="s">
        <v>2783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352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70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2784</v>
      </c>
      <c r="C2072" s="2" t="s">
        <v>23</v>
      </c>
      <c r="D2072" s="2" t="s">
        <v>1883</v>
      </c>
      <c r="E2072" s="2" t="s">
        <v>1995</v>
      </c>
      <c r="F2072" s="2" t="s">
        <v>2139</v>
      </c>
      <c r="G2072" s="2" t="s">
        <v>2785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352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70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2786</v>
      </c>
      <c r="C2073" s="2" t="s">
        <v>23</v>
      </c>
      <c r="D2073" s="2" t="s">
        <v>1883</v>
      </c>
      <c r="E2073" s="2" t="s">
        <v>1995</v>
      </c>
      <c r="F2073" s="2" t="s">
        <v>2139</v>
      </c>
      <c r="G2073" s="2" t="s">
        <v>2787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352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70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2788</v>
      </c>
      <c r="C2074" s="2" t="s">
        <v>23</v>
      </c>
      <c r="D2074" s="2" t="s">
        <v>1883</v>
      </c>
      <c r="E2074" s="2" t="s">
        <v>1995</v>
      </c>
      <c r="F2074" s="2" t="s">
        <v>2251</v>
      </c>
      <c r="G2074" s="2" t="s">
        <v>2789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352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70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2790</v>
      </c>
      <c r="C2075" s="2" t="s">
        <v>23</v>
      </c>
      <c r="D2075" s="2" t="s">
        <v>1883</v>
      </c>
      <c r="E2075" s="2" t="s">
        <v>1995</v>
      </c>
      <c r="F2075" s="2" t="s">
        <v>2248</v>
      </c>
      <c r="G2075" s="2" t="s">
        <v>2791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352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70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2792</v>
      </c>
      <c r="C2076" s="2" t="s">
        <v>23</v>
      </c>
      <c r="D2076" s="2" t="s">
        <v>1883</v>
      </c>
      <c r="E2076" s="2" t="s">
        <v>1995</v>
      </c>
      <c r="F2076" s="2" t="s">
        <v>2251</v>
      </c>
      <c r="G2076" s="2" t="s">
        <v>2793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352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70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2794</v>
      </c>
      <c r="C2077" s="2" t="s">
        <v>23</v>
      </c>
      <c r="D2077" s="2" t="s">
        <v>1883</v>
      </c>
      <c r="E2077" s="2" t="s">
        <v>1995</v>
      </c>
      <c r="F2077" s="2" t="s">
        <v>2166</v>
      </c>
      <c r="G2077" s="2" t="s">
        <v>2795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352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70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2796</v>
      </c>
      <c r="C2078" s="2" t="s">
        <v>23</v>
      </c>
      <c r="D2078" s="2" t="s">
        <v>1883</v>
      </c>
      <c r="E2078" s="2" t="s">
        <v>1995</v>
      </c>
      <c r="F2078" s="2" t="s">
        <v>2359</v>
      </c>
      <c r="G2078" s="2" t="s">
        <v>2797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352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70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2798</v>
      </c>
      <c r="C2079" s="2" t="s">
        <v>23</v>
      </c>
      <c r="D2079" s="2" t="s">
        <v>1883</v>
      </c>
      <c r="E2079" s="2" t="s">
        <v>1995</v>
      </c>
      <c r="F2079" s="2" t="s">
        <v>2171</v>
      </c>
      <c r="G2079" s="2" t="s">
        <v>2799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352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70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2800</v>
      </c>
      <c r="C2080" s="2" t="s">
        <v>23</v>
      </c>
      <c r="D2080" s="2" t="s">
        <v>1883</v>
      </c>
      <c r="E2080" s="2" t="s">
        <v>1995</v>
      </c>
      <c r="F2080" s="2" t="s">
        <v>2171</v>
      </c>
      <c r="G2080" s="2" t="s">
        <v>2801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352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70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2802</v>
      </c>
      <c r="C2081" s="2" t="s">
        <v>23</v>
      </c>
      <c r="D2081" s="2" t="s">
        <v>1883</v>
      </c>
      <c r="E2081" s="2" t="s">
        <v>1995</v>
      </c>
      <c r="F2081" s="2" t="s">
        <v>2171</v>
      </c>
      <c r="G2081" s="2" t="s">
        <v>2803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352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70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2804</v>
      </c>
      <c r="C2082" s="2" t="s">
        <v>23</v>
      </c>
      <c r="D2082" s="2" t="s">
        <v>1883</v>
      </c>
      <c r="E2082" s="2" t="s">
        <v>1995</v>
      </c>
      <c r="F2082" s="2" t="s">
        <v>2129</v>
      </c>
      <c r="G2082" s="2" t="s">
        <v>2805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352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70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2806</v>
      </c>
      <c r="C2083" s="2" t="s">
        <v>23</v>
      </c>
      <c r="D2083" s="2" t="s">
        <v>1883</v>
      </c>
      <c r="E2083" s="2" t="s">
        <v>1995</v>
      </c>
      <c r="F2083" s="2" t="s">
        <v>2240</v>
      </c>
      <c r="G2083" s="2" t="s">
        <v>2807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352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ref="V2083:V2146" si="71">U2083*1.12</f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2808</v>
      </c>
      <c r="C2084" s="2" t="s">
        <v>23</v>
      </c>
      <c r="D2084" s="2" t="s">
        <v>1883</v>
      </c>
      <c r="E2084" s="2" t="s">
        <v>1995</v>
      </c>
      <c r="F2084" s="2" t="s">
        <v>2240</v>
      </c>
      <c r="G2084" s="2" t="s">
        <v>2809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352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71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2810</v>
      </c>
      <c r="C2085" s="2" t="s">
        <v>23</v>
      </c>
      <c r="D2085" s="2" t="s">
        <v>1883</v>
      </c>
      <c r="E2085" s="2" t="s">
        <v>1995</v>
      </c>
      <c r="F2085" s="2" t="s">
        <v>2171</v>
      </c>
      <c r="G2085" s="2" t="s">
        <v>2811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352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71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2812</v>
      </c>
      <c r="C2086" s="2" t="s">
        <v>23</v>
      </c>
      <c r="D2086" s="2" t="s">
        <v>1883</v>
      </c>
      <c r="E2086" s="2" t="s">
        <v>1995</v>
      </c>
      <c r="F2086" s="2" t="s">
        <v>2813</v>
      </c>
      <c r="G2086" s="2" t="s">
        <v>2814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352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71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2815</v>
      </c>
      <c r="C2087" s="2" t="s">
        <v>23</v>
      </c>
      <c r="D2087" s="2" t="s">
        <v>1883</v>
      </c>
      <c r="E2087" s="2" t="s">
        <v>1995</v>
      </c>
      <c r="F2087" s="2" t="s">
        <v>2813</v>
      </c>
      <c r="G2087" s="2" t="s">
        <v>2816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352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71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2817</v>
      </c>
      <c r="C2088" s="2" t="s">
        <v>23</v>
      </c>
      <c r="D2088" s="2" t="s">
        <v>1883</v>
      </c>
      <c r="E2088" s="2" t="s">
        <v>1995</v>
      </c>
      <c r="F2088" s="2" t="s">
        <v>2037</v>
      </c>
      <c r="G2088" s="2" t="s">
        <v>2818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517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71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2819</v>
      </c>
      <c r="C2089" s="2" t="s">
        <v>23</v>
      </c>
      <c r="D2089" s="2" t="s">
        <v>1883</v>
      </c>
      <c r="E2089" s="2" t="s">
        <v>1995</v>
      </c>
      <c r="F2089" s="2" t="s">
        <v>2061</v>
      </c>
      <c r="G2089" s="2" t="s">
        <v>2820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517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71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2821</v>
      </c>
      <c r="C2090" s="2" t="s">
        <v>23</v>
      </c>
      <c r="D2090" s="2" t="s">
        <v>1883</v>
      </c>
      <c r="E2090" s="2" t="s">
        <v>1995</v>
      </c>
      <c r="F2090" s="2" t="s">
        <v>2064</v>
      </c>
      <c r="G2090" s="2" t="s">
        <v>2822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517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71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2823</v>
      </c>
      <c r="C2091" s="2" t="s">
        <v>23</v>
      </c>
      <c r="D2091" s="2" t="s">
        <v>1883</v>
      </c>
      <c r="E2091" s="2" t="s">
        <v>1995</v>
      </c>
      <c r="F2091" s="2" t="s">
        <v>2064</v>
      </c>
      <c r="G2091" s="2" t="s">
        <v>2824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517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71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2825</v>
      </c>
      <c r="C2092" s="2" t="s">
        <v>23</v>
      </c>
      <c r="D2092" s="2" t="s">
        <v>1883</v>
      </c>
      <c r="E2092" s="2" t="s">
        <v>1995</v>
      </c>
      <c r="F2092" s="2" t="s">
        <v>2287</v>
      </c>
      <c r="G2092" s="2" t="s">
        <v>2826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517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71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2827</v>
      </c>
      <c r="C2093" s="2" t="s">
        <v>23</v>
      </c>
      <c r="D2093" s="2" t="s">
        <v>1883</v>
      </c>
      <c r="E2093" s="2" t="s">
        <v>1995</v>
      </c>
      <c r="F2093" s="2" t="s">
        <v>2287</v>
      </c>
      <c r="G2093" s="2" t="s">
        <v>2828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517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71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2829</v>
      </c>
      <c r="C2094" s="2" t="s">
        <v>23</v>
      </c>
      <c r="D2094" s="2" t="s">
        <v>1883</v>
      </c>
      <c r="E2094" s="2" t="s">
        <v>1995</v>
      </c>
      <c r="F2094" s="2" t="s">
        <v>2228</v>
      </c>
      <c r="G2094" s="2" t="s">
        <v>2830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517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71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2831</v>
      </c>
      <c r="C2095" s="2" t="s">
        <v>23</v>
      </c>
      <c r="D2095" s="2" t="s">
        <v>1883</v>
      </c>
      <c r="E2095" s="2" t="s">
        <v>1995</v>
      </c>
      <c r="F2095" s="2" t="s">
        <v>2228</v>
      </c>
      <c r="G2095" s="2" t="s">
        <v>2832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517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71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2833</v>
      </c>
      <c r="C2096" s="2" t="s">
        <v>23</v>
      </c>
      <c r="D2096" s="2" t="s">
        <v>1883</v>
      </c>
      <c r="E2096" s="2" t="s">
        <v>1995</v>
      </c>
      <c r="F2096" s="2" t="s">
        <v>2287</v>
      </c>
      <c r="G2096" s="2" t="s">
        <v>2834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517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71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2835</v>
      </c>
      <c r="C2097" s="2" t="s">
        <v>23</v>
      </c>
      <c r="D2097" s="2" t="s">
        <v>1883</v>
      </c>
      <c r="E2097" s="2" t="s">
        <v>1995</v>
      </c>
      <c r="F2097" s="2" t="s">
        <v>2596</v>
      </c>
      <c r="G2097" s="2" t="s">
        <v>2836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517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71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2837</v>
      </c>
      <c r="C2098" s="2" t="s">
        <v>23</v>
      </c>
      <c r="D2098" s="2" t="s">
        <v>1883</v>
      </c>
      <c r="E2098" s="2" t="s">
        <v>1995</v>
      </c>
      <c r="F2098" s="2" t="s">
        <v>2596</v>
      </c>
      <c r="G2098" s="2" t="s">
        <v>2838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517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71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2839</v>
      </c>
      <c r="C2099" s="2" t="s">
        <v>23</v>
      </c>
      <c r="D2099" s="2" t="s">
        <v>1883</v>
      </c>
      <c r="E2099" s="2" t="s">
        <v>1995</v>
      </c>
      <c r="F2099" s="2" t="s">
        <v>2840</v>
      </c>
      <c r="G2099" s="2" t="s">
        <v>2841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517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71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2842</v>
      </c>
      <c r="C2100" s="2" t="s">
        <v>23</v>
      </c>
      <c r="D2100" s="2" t="s">
        <v>1883</v>
      </c>
      <c r="E2100" s="2" t="s">
        <v>1995</v>
      </c>
      <c r="F2100" s="2" t="s">
        <v>2251</v>
      </c>
      <c r="G2100" s="2" t="s">
        <v>2843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517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71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2844</v>
      </c>
      <c r="C2101" s="2" t="s">
        <v>23</v>
      </c>
      <c r="D2101" s="2" t="s">
        <v>1883</v>
      </c>
      <c r="E2101" s="2" t="s">
        <v>1995</v>
      </c>
      <c r="F2101" s="2" t="s">
        <v>2251</v>
      </c>
      <c r="G2101" s="2" t="s">
        <v>2845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517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71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2846</v>
      </c>
      <c r="C2102" s="2" t="s">
        <v>23</v>
      </c>
      <c r="D2102" s="2" t="s">
        <v>1883</v>
      </c>
      <c r="E2102" s="2" t="s">
        <v>1995</v>
      </c>
      <c r="F2102" s="2" t="s">
        <v>2251</v>
      </c>
      <c r="G2102" s="2" t="s">
        <v>2847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517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71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2848</v>
      </c>
      <c r="C2103" s="2" t="s">
        <v>23</v>
      </c>
      <c r="D2103" s="2" t="s">
        <v>1883</v>
      </c>
      <c r="E2103" s="2" t="s">
        <v>1995</v>
      </c>
      <c r="F2103" s="2" t="s">
        <v>2251</v>
      </c>
      <c r="G2103" s="2" t="s">
        <v>2849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517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71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2850</v>
      </c>
      <c r="C2104" s="2" t="s">
        <v>23</v>
      </c>
      <c r="D2104" s="2" t="s">
        <v>1883</v>
      </c>
      <c r="E2104" s="2" t="s">
        <v>1995</v>
      </c>
      <c r="F2104" s="2" t="s">
        <v>2251</v>
      </c>
      <c r="G2104" s="2" t="s">
        <v>2851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517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71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2852</v>
      </c>
      <c r="C2105" s="2" t="s">
        <v>23</v>
      </c>
      <c r="D2105" s="2" t="s">
        <v>1883</v>
      </c>
      <c r="E2105" s="2" t="s">
        <v>1995</v>
      </c>
      <c r="F2105" s="2" t="s">
        <v>2158</v>
      </c>
      <c r="G2105" s="2" t="s">
        <v>2853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517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71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2854</v>
      </c>
      <c r="C2106" s="2" t="s">
        <v>23</v>
      </c>
      <c r="D2106" s="2" t="s">
        <v>1883</v>
      </c>
      <c r="E2106" s="2" t="s">
        <v>1995</v>
      </c>
      <c r="F2106" s="2" t="s">
        <v>2139</v>
      </c>
      <c r="G2106" s="2" t="s">
        <v>2855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517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71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2856</v>
      </c>
      <c r="C2107" s="2" t="s">
        <v>23</v>
      </c>
      <c r="D2107" s="2" t="s">
        <v>1883</v>
      </c>
      <c r="E2107" s="2" t="s">
        <v>1995</v>
      </c>
      <c r="F2107" s="2" t="s">
        <v>2166</v>
      </c>
      <c r="G2107" s="2" t="s">
        <v>2857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517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71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2858</v>
      </c>
      <c r="C2108" s="2" t="s">
        <v>23</v>
      </c>
      <c r="D2108" s="2" t="s">
        <v>1883</v>
      </c>
      <c r="E2108" s="2" t="s">
        <v>1995</v>
      </c>
      <c r="F2108" s="2" t="s">
        <v>2251</v>
      </c>
      <c r="G2108" s="2" t="s">
        <v>2859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517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71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2860</v>
      </c>
      <c r="C2109" s="2" t="s">
        <v>23</v>
      </c>
      <c r="D2109" s="2" t="s">
        <v>1883</v>
      </c>
      <c r="E2109" s="2" t="s">
        <v>1995</v>
      </c>
      <c r="F2109" s="2" t="s">
        <v>2251</v>
      </c>
      <c r="G2109" s="2" t="s">
        <v>2861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517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71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2862</v>
      </c>
      <c r="C2110" s="2" t="s">
        <v>23</v>
      </c>
      <c r="D2110" s="2" t="s">
        <v>1883</v>
      </c>
      <c r="E2110" s="2" t="s">
        <v>1995</v>
      </c>
      <c r="F2110" s="2" t="s">
        <v>2139</v>
      </c>
      <c r="G2110" s="2" t="s">
        <v>2863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517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71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2864</v>
      </c>
      <c r="C2111" s="2" t="s">
        <v>23</v>
      </c>
      <c r="D2111" s="2" t="s">
        <v>1883</v>
      </c>
      <c r="E2111" s="2" t="s">
        <v>1995</v>
      </c>
      <c r="F2111" s="2" t="s">
        <v>2251</v>
      </c>
      <c r="G2111" s="2" t="s">
        <v>2865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517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71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2866</v>
      </c>
      <c r="C2112" s="2" t="s">
        <v>23</v>
      </c>
      <c r="D2112" s="2" t="s">
        <v>1883</v>
      </c>
      <c r="E2112" s="2" t="s">
        <v>1995</v>
      </c>
      <c r="F2112" s="2" t="s">
        <v>2139</v>
      </c>
      <c r="G2112" s="2" t="s">
        <v>2867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517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71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2868</v>
      </c>
      <c r="C2113" s="2" t="s">
        <v>23</v>
      </c>
      <c r="D2113" s="2" t="s">
        <v>1883</v>
      </c>
      <c r="E2113" s="2" t="s">
        <v>1995</v>
      </c>
      <c r="F2113" s="2" t="s">
        <v>2869</v>
      </c>
      <c r="G2113" s="2" t="s">
        <v>2870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517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71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2871</v>
      </c>
      <c r="C2114" s="2" t="s">
        <v>23</v>
      </c>
      <c r="D2114" s="2" t="s">
        <v>1883</v>
      </c>
      <c r="E2114" s="2" t="s">
        <v>1995</v>
      </c>
      <c r="F2114" s="2" t="s">
        <v>2139</v>
      </c>
      <c r="G2114" s="2" t="s">
        <v>2872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517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71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2873</v>
      </c>
      <c r="C2115" s="2" t="s">
        <v>23</v>
      </c>
      <c r="D2115" s="2" t="s">
        <v>1883</v>
      </c>
      <c r="E2115" s="2" t="s">
        <v>1995</v>
      </c>
      <c r="F2115" s="2" t="s">
        <v>2139</v>
      </c>
      <c r="G2115" s="2" t="s">
        <v>2874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517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71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2875</v>
      </c>
      <c r="C2116" s="2" t="s">
        <v>23</v>
      </c>
      <c r="D2116" s="2" t="s">
        <v>1883</v>
      </c>
      <c r="E2116" s="2" t="s">
        <v>1995</v>
      </c>
      <c r="F2116" s="2" t="s">
        <v>2139</v>
      </c>
      <c r="G2116" s="2" t="s">
        <v>2876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517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71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2877</v>
      </c>
      <c r="C2117" s="2" t="s">
        <v>23</v>
      </c>
      <c r="D2117" s="2" t="s">
        <v>4185</v>
      </c>
      <c r="E2117" s="2" t="s">
        <v>2878</v>
      </c>
      <c r="F2117" s="2" t="s">
        <v>2878</v>
      </c>
      <c r="G2117" s="2"/>
      <c r="H2117" s="2" t="s">
        <v>26</v>
      </c>
      <c r="I2117" s="25">
        <v>0.1</v>
      </c>
      <c r="J2117" s="2" t="s">
        <v>27</v>
      </c>
      <c r="K2117" s="2" t="s">
        <v>28</v>
      </c>
      <c r="L2117" s="2" t="s">
        <v>1787</v>
      </c>
      <c r="M2117" s="2" t="s">
        <v>550</v>
      </c>
      <c r="N2117" s="2" t="s">
        <v>30</v>
      </c>
      <c r="O2117" s="2" t="s">
        <v>2879</v>
      </c>
      <c r="P2117" s="2" t="s">
        <v>2880</v>
      </c>
      <c r="Q2117" s="2"/>
      <c r="R2117" s="2"/>
      <c r="S2117" s="2"/>
      <c r="T2117" s="2"/>
      <c r="U2117" s="4">
        <v>450000</v>
      </c>
      <c r="V2117" s="4">
        <f t="shared" si="71"/>
        <v>504000.00000000006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2881</v>
      </c>
      <c r="C2118" s="2" t="s">
        <v>23</v>
      </c>
      <c r="D2118" s="2" t="s">
        <v>4185</v>
      </c>
      <c r="E2118" s="2" t="s">
        <v>2878</v>
      </c>
      <c r="F2118" s="2" t="s">
        <v>2878</v>
      </c>
      <c r="G2118" s="2"/>
      <c r="H2118" s="2" t="s">
        <v>26</v>
      </c>
      <c r="I2118" s="25">
        <v>0.1</v>
      </c>
      <c r="J2118" s="2" t="s">
        <v>27</v>
      </c>
      <c r="K2118" s="2" t="s">
        <v>28</v>
      </c>
      <c r="L2118" s="2" t="s">
        <v>1787</v>
      </c>
      <c r="M2118" s="2" t="s">
        <v>155</v>
      </c>
      <c r="N2118" s="2" t="s">
        <v>30</v>
      </c>
      <c r="O2118" s="2" t="s">
        <v>2879</v>
      </c>
      <c r="P2118" s="2" t="s">
        <v>2880</v>
      </c>
      <c r="Q2118" s="2"/>
      <c r="R2118" s="2"/>
      <c r="S2118" s="2"/>
      <c r="T2118" s="2"/>
      <c r="U2118" s="4">
        <v>163000</v>
      </c>
      <c r="V2118" s="4">
        <f t="shared" si="71"/>
        <v>182560.00000000003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2882</v>
      </c>
      <c r="C2119" s="2" t="s">
        <v>23</v>
      </c>
      <c r="D2119" s="2" t="s">
        <v>4185</v>
      </c>
      <c r="E2119" s="2" t="s">
        <v>2878</v>
      </c>
      <c r="F2119" s="2" t="s">
        <v>2878</v>
      </c>
      <c r="G2119" s="2"/>
      <c r="H2119" s="2" t="s">
        <v>26</v>
      </c>
      <c r="I2119" s="25">
        <v>0.1</v>
      </c>
      <c r="J2119" s="2" t="s">
        <v>27</v>
      </c>
      <c r="K2119" s="2" t="s">
        <v>28</v>
      </c>
      <c r="L2119" s="2" t="s">
        <v>1787</v>
      </c>
      <c r="M2119" s="2" t="s">
        <v>29</v>
      </c>
      <c r="N2119" s="2" t="s">
        <v>30</v>
      </c>
      <c r="O2119" s="2" t="s">
        <v>2879</v>
      </c>
      <c r="P2119" s="2" t="s">
        <v>2880</v>
      </c>
      <c r="Q2119" s="2"/>
      <c r="R2119" s="2"/>
      <c r="S2119" s="2"/>
      <c r="T2119" s="2"/>
      <c r="U2119" s="4">
        <v>3000000</v>
      </c>
      <c r="V2119" s="4">
        <f t="shared" si="71"/>
        <v>3360000.0000000005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2883</v>
      </c>
      <c r="C2120" s="2" t="s">
        <v>23</v>
      </c>
      <c r="D2120" s="2" t="s">
        <v>4185</v>
      </c>
      <c r="E2120" s="2" t="s">
        <v>2878</v>
      </c>
      <c r="F2120" s="2" t="s">
        <v>2878</v>
      </c>
      <c r="G2120" s="2"/>
      <c r="H2120" s="2" t="s">
        <v>26</v>
      </c>
      <c r="I2120" s="25">
        <v>0.1</v>
      </c>
      <c r="J2120" s="2" t="s">
        <v>27</v>
      </c>
      <c r="K2120" s="2" t="s">
        <v>28</v>
      </c>
      <c r="L2120" s="2" t="s">
        <v>1787</v>
      </c>
      <c r="M2120" s="2" t="s">
        <v>484</v>
      </c>
      <c r="N2120" s="2" t="s">
        <v>30</v>
      </c>
      <c r="O2120" s="2" t="s">
        <v>2879</v>
      </c>
      <c r="P2120" s="2" t="s">
        <v>2880</v>
      </c>
      <c r="Q2120" s="2"/>
      <c r="R2120" s="2"/>
      <c r="S2120" s="2"/>
      <c r="T2120" s="2"/>
      <c r="U2120" s="4">
        <v>1500000</v>
      </c>
      <c r="V2120" s="4">
        <f t="shared" si="71"/>
        <v>1680000.0000000002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2884</v>
      </c>
      <c r="C2121" s="2" t="s">
        <v>23</v>
      </c>
      <c r="D2121" s="2" t="s">
        <v>4185</v>
      </c>
      <c r="E2121" s="2" t="s">
        <v>2885</v>
      </c>
      <c r="F2121" s="2" t="s">
        <v>2885</v>
      </c>
      <c r="G2121" s="2"/>
      <c r="H2121" s="2" t="s">
        <v>26</v>
      </c>
      <c r="I2121" s="25">
        <v>0.1</v>
      </c>
      <c r="J2121" s="2" t="s">
        <v>27</v>
      </c>
      <c r="K2121" s="2" t="s">
        <v>28</v>
      </c>
      <c r="L2121" s="2" t="s">
        <v>1769</v>
      </c>
      <c r="M2121" s="2" t="s">
        <v>451</v>
      </c>
      <c r="N2121" s="2" t="s">
        <v>30</v>
      </c>
      <c r="O2121" s="2" t="s">
        <v>2879</v>
      </c>
      <c r="P2121" s="2" t="s">
        <v>2880</v>
      </c>
      <c r="Q2121" s="2"/>
      <c r="R2121" s="2"/>
      <c r="S2121" s="2"/>
      <c r="T2121" s="2"/>
      <c r="U2121" s="4">
        <v>345000</v>
      </c>
      <c r="V2121" s="4">
        <f t="shared" si="71"/>
        <v>386400.00000000006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2886</v>
      </c>
      <c r="C2122" s="2" t="s">
        <v>23</v>
      </c>
      <c r="D2122" s="2" t="s">
        <v>4185</v>
      </c>
      <c r="E2122" s="2" t="s">
        <v>2885</v>
      </c>
      <c r="F2122" s="2" t="s">
        <v>2885</v>
      </c>
      <c r="G2122" s="2"/>
      <c r="H2122" s="2" t="s">
        <v>26</v>
      </c>
      <c r="I2122" s="25">
        <v>0.1</v>
      </c>
      <c r="J2122" s="2" t="s">
        <v>27</v>
      </c>
      <c r="K2122" s="2" t="s">
        <v>28</v>
      </c>
      <c r="L2122" s="2" t="s">
        <v>1769</v>
      </c>
      <c r="M2122" s="2" t="s">
        <v>385</v>
      </c>
      <c r="N2122" s="2" t="s">
        <v>30</v>
      </c>
      <c r="O2122" s="2" t="s">
        <v>2879</v>
      </c>
      <c r="P2122" s="2" t="s">
        <v>2880</v>
      </c>
      <c r="Q2122" s="2"/>
      <c r="R2122" s="2"/>
      <c r="S2122" s="2"/>
      <c r="T2122" s="2"/>
      <c r="U2122" s="4">
        <v>120000</v>
      </c>
      <c r="V2122" s="4">
        <f t="shared" si="71"/>
        <v>134400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2887</v>
      </c>
      <c r="C2123" s="2" t="s">
        <v>23</v>
      </c>
      <c r="D2123" s="2" t="s">
        <v>4185</v>
      </c>
      <c r="E2123" s="2" t="s">
        <v>2885</v>
      </c>
      <c r="F2123" s="2" t="s">
        <v>2885</v>
      </c>
      <c r="G2123" s="2"/>
      <c r="H2123" s="2" t="s">
        <v>26</v>
      </c>
      <c r="I2123" s="25">
        <v>0.1</v>
      </c>
      <c r="J2123" s="2" t="s">
        <v>27</v>
      </c>
      <c r="K2123" s="2" t="s">
        <v>28</v>
      </c>
      <c r="L2123" s="2" t="s">
        <v>1769</v>
      </c>
      <c r="M2123" s="2" t="s">
        <v>254</v>
      </c>
      <c r="N2123" s="2" t="s">
        <v>30</v>
      </c>
      <c r="O2123" s="2" t="s">
        <v>2879</v>
      </c>
      <c r="P2123" s="2" t="s">
        <v>2880</v>
      </c>
      <c r="Q2123" s="2"/>
      <c r="R2123" s="2"/>
      <c r="S2123" s="2"/>
      <c r="T2123" s="2"/>
      <c r="U2123" s="4">
        <v>600000</v>
      </c>
      <c r="V2123" s="4">
        <f t="shared" si="71"/>
        <v>672000.00000000012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2888</v>
      </c>
      <c r="C2124" s="2" t="s">
        <v>23</v>
      </c>
      <c r="D2124" s="2" t="s">
        <v>4185</v>
      </c>
      <c r="E2124" s="2" t="s">
        <v>2885</v>
      </c>
      <c r="F2124" s="2" t="s">
        <v>2885</v>
      </c>
      <c r="G2124" s="2"/>
      <c r="H2124" s="2" t="s">
        <v>26</v>
      </c>
      <c r="I2124" s="25">
        <v>0.1</v>
      </c>
      <c r="J2124" s="2" t="s">
        <v>27</v>
      </c>
      <c r="K2124" s="2" t="s">
        <v>28</v>
      </c>
      <c r="L2124" s="2" t="s">
        <v>1769</v>
      </c>
      <c r="M2124" s="2" t="s">
        <v>550</v>
      </c>
      <c r="N2124" s="2" t="s">
        <v>30</v>
      </c>
      <c r="O2124" s="2" t="s">
        <v>2879</v>
      </c>
      <c r="P2124" s="2" t="s">
        <v>2880</v>
      </c>
      <c r="Q2124" s="2"/>
      <c r="R2124" s="2"/>
      <c r="S2124" s="2"/>
      <c r="T2124" s="2"/>
      <c r="U2124" s="4">
        <v>400000</v>
      </c>
      <c r="V2124" s="4">
        <f t="shared" si="71"/>
        <v>448000.00000000006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2889</v>
      </c>
      <c r="C2125" s="2" t="s">
        <v>23</v>
      </c>
      <c r="D2125" s="2" t="s">
        <v>4185</v>
      </c>
      <c r="E2125" s="2" t="s">
        <v>2885</v>
      </c>
      <c r="F2125" s="2" t="s">
        <v>2885</v>
      </c>
      <c r="G2125" s="2"/>
      <c r="H2125" s="2" t="s">
        <v>26</v>
      </c>
      <c r="I2125" s="25">
        <v>0.1</v>
      </c>
      <c r="J2125" s="2" t="s">
        <v>27</v>
      </c>
      <c r="K2125" s="2" t="s">
        <v>28</v>
      </c>
      <c r="L2125" s="2" t="s">
        <v>1769</v>
      </c>
      <c r="M2125" s="2" t="s">
        <v>155</v>
      </c>
      <c r="N2125" s="2" t="s">
        <v>30</v>
      </c>
      <c r="O2125" s="2" t="s">
        <v>2879</v>
      </c>
      <c r="P2125" s="2" t="s">
        <v>2880</v>
      </c>
      <c r="Q2125" s="2"/>
      <c r="R2125" s="2"/>
      <c r="S2125" s="2"/>
      <c r="T2125" s="2"/>
      <c r="U2125" s="4">
        <v>64000</v>
      </c>
      <c r="V2125" s="4">
        <f t="shared" si="71"/>
        <v>71680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2890</v>
      </c>
      <c r="C2126" s="2" t="s">
        <v>23</v>
      </c>
      <c r="D2126" s="2" t="s">
        <v>4185</v>
      </c>
      <c r="E2126" s="2" t="s">
        <v>2885</v>
      </c>
      <c r="F2126" s="2" t="s">
        <v>2885</v>
      </c>
      <c r="G2126" s="2"/>
      <c r="H2126" s="2" t="s">
        <v>26</v>
      </c>
      <c r="I2126" s="25">
        <v>0.1</v>
      </c>
      <c r="J2126" s="2" t="s">
        <v>27</v>
      </c>
      <c r="K2126" s="2" t="s">
        <v>28</v>
      </c>
      <c r="L2126" s="2" t="s">
        <v>1769</v>
      </c>
      <c r="M2126" s="2" t="s">
        <v>3967</v>
      </c>
      <c r="N2126" s="2" t="s">
        <v>30</v>
      </c>
      <c r="O2126" s="2" t="s">
        <v>2879</v>
      </c>
      <c r="P2126" s="2" t="s">
        <v>2880</v>
      </c>
      <c r="Q2126" s="2"/>
      <c r="R2126" s="2"/>
      <c r="S2126" s="2"/>
      <c r="T2126" s="2"/>
      <c r="U2126" s="4">
        <v>72000</v>
      </c>
      <c r="V2126" s="4">
        <f t="shared" si="71"/>
        <v>80640.000000000015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2891</v>
      </c>
      <c r="C2127" s="2" t="s">
        <v>23</v>
      </c>
      <c r="D2127" s="2" t="s">
        <v>4185</v>
      </c>
      <c r="E2127" s="2" t="s">
        <v>2885</v>
      </c>
      <c r="F2127" s="2" t="s">
        <v>2885</v>
      </c>
      <c r="G2127" s="2"/>
      <c r="H2127" s="2" t="s">
        <v>26</v>
      </c>
      <c r="I2127" s="25">
        <v>0.1</v>
      </c>
      <c r="J2127" s="2" t="s">
        <v>27</v>
      </c>
      <c r="K2127" s="2" t="s">
        <v>28</v>
      </c>
      <c r="L2127" s="2" t="s">
        <v>1769</v>
      </c>
      <c r="M2127" s="2" t="s">
        <v>484</v>
      </c>
      <c r="N2127" s="2" t="s">
        <v>30</v>
      </c>
      <c r="O2127" s="2" t="s">
        <v>2879</v>
      </c>
      <c r="P2127" s="2" t="s">
        <v>2880</v>
      </c>
      <c r="Q2127" s="2"/>
      <c r="R2127" s="2"/>
      <c r="S2127" s="2"/>
      <c r="T2127" s="2"/>
      <c r="U2127" s="4">
        <v>150000</v>
      </c>
      <c r="V2127" s="4">
        <f t="shared" si="71"/>
        <v>168000.00000000003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2892</v>
      </c>
      <c r="C2128" s="2" t="s">
        <v>23</v>
      </c>
      <c r="D2128" s="2" t="s">
        <v>4185</v>
      </c>
      <c r="E2128" s="2" t="s">
        <v>2893</v>
      </c>
      <c r="F2128" s="2" t="s">
        <v>2893</v>
      </c>
      <c r="G2128" s="2"/>
      <c r="H2128" s="2" t="s">
        <v>26</v>
      </c>
      <c r="I2128" s="25">
        <v>0.1</v>
      </c>
      <c r="J2128" s="2" t="s">
        <v>27</v>
      </c>
      <c r="K2128" s="2" t="s">
        <v>28</v>
      </c>
      <c r="L2128" s="2" t="s">
        <v>1769</v>
      </c>
      <c r="M2128" s="2" t="s">
        <v>1714</v>
      </c>
      <c r="N2128" s="2" t="s">
        <v>30</v>
      </c>
      <c r="O2128" s="2" t="s">
        <v>2879</v>
      </c>
      <c r="P2128" s="2" t="s">
        <v>2880</v>
      </c>
      <c r="Q2128" s="2"/>
      <c r="R2128" s="2"/>
      <c r="S2128" s="2"/>
      <c r="T2128" s="2"/>
      <c r="U2128" s="4">
        <v>600000</v>
      </c>
      <c r="V2128" s="4">
        <f t="shared" si="71"/>
        <v>672000.00000000012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2894</v>
      </c>
      <c r="C2129" s="2" t="s">
        <v>23</v>
      </c>
      <c r="D2129" s="2" t="s">
        <v>4196</v>
      </c>
      <c r="E2129" s="2" t="s">
        <v>2895</v>
      </c>
      <c r="F2129" s="2" t="s">
        <v>2895</v>
      </c>
      <c r="G2129" s="2"/>
      <c r="H2129" s="2" t="s">
        <v>1344</v>
      </c>
      <c r="I2129" s="25">
        <v>0.1</v>
      </c>
      <c r="J2129" s="2" t="s">
        <v>27</v>
      </c>
      <c r="K2129" s="2" t="s">
        <v>28</v>
      </c>
      <c r="L2129" s="2" t="s">
        <v>1769</v>
      </c>
      <c r="M2129" s="2" t="s">
        <v>29</v>
      </c>
      <c r="N2129" s="2" t="s">
        <v>30</v>
      </c>
      <c r="O2129" s="2" t="s">
        <v>2879</v>
      </c>
      <c r="P2129" s="2" t="s">
        <v>2880</v>
      </c>
      <c r="Q2129" s="2"/>
      <c r="R2129" s="2"/>
      <c r="S2129" s="2"/>
      <c r="T2129" s="2"/>
      <c r="U2129" s="4">
        <v>150000</v>
      </c>
      <c r="V2129" s="4">
        <f t="shared" si="71"/>
        <v>168000.00000000003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2896</v>
      </c>
      <c r="C2130" s="2" t="s">
        <v>23</v>
      </c>
      <c r="D2130" s="2" t="s">
        <v>4195</v>
      </c>
      <c r="E2130" s="2" t="s">
        <v>2897</v>
      </c>
      <c r="F2130" s="2" t="s">
        <v>2897</v>
      </c>
      <c r="G2130" s="2"/>
      <c r="H2130" s="2" t="s">
        <v>1344</v>
      </c>
      <c r="I2130" s="25">
        <v>0.1</v>
      </c>
      <c r="J2130" s="2" t="s">
        <v>27</v>
      </c>
      <c r="K2130" s="2" t="s">
        <v>28</v>
      </c>
      <c r="L2130" s="2" t="s">
        <v>1769</v>
      </c>
      <c r="M2130" s="2" t="s">
        <v>155</v>
      </c>
      <c r="N2130" s="2" t="s">
        <v>30</v>
      </c>
      <c r="O2130" s="2" t="s">
        <v>2879</v>
      </c>
      <c r="P2130" s="2" t="s">
        <v>2880</v>
      </c>
      <c r="Q2130" s="2"/>
      <c r="R2130" s="2"/>
      <c r="S2130" s="2"/>
      <c r="T2130" s="2"/>
      <c r="U2130" s="4">
        <v>120000</v>
      </c>
      <c r="V2130" s="4">
        <f t="shared" si="71"/>
        <v>134400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2898</v>
      </c>
      <c r="C2131" s="2" t="s">
        <v>23</v>
      </c>
      <c r="D2131" s="2" t="s">
        <v>4185</v>
      </c>
      <c r="E2131" s="2" t="s">
        <v>2899</v>
      </c>
      <c r="F2131" s="2" t="s">
        <v>2899</v>
      </c>
      <c r="G2131" s="2"/>
      <c r="H2131" s="2" t="s">
        <v>26</v>
      </c>
      <c r="I2131" s="25">
        <v>0.1</v>
      </c>
      <c r="J2131" s="2" t="s">
        <v>27</v>
      </c>
      <c r="K2131" s="2" t="s">
        <v>28</v>
      </c>
      <c r="L2131" s="2" t="s">
        <v>1769</v>
      </c>
      <c r="M2131" s="2" t="s">
        <v>155</v>
      </c>
      <c r="N2131" s="2" t="s">
        <v>30</v>
      </c>
      <c r="O2131" s="2" t="s">
        <v>2879</v>
      </c>
      <c r="P2131" s="2" t="s">
        <v>2880</v>
      </c>
      <c r="Q2131" s="2"/>
      <c r="R2131" s="2"/>
      <c r="S2131" s="2"/>
      <c r="T2131" s="2"/>
      <c r="U2131" s="4">
        <v>67000</v>
      </c>
      <c r="V2131" s="4">
        <f t="shared" si="71"/>
        <v>75040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2900</v>
      </c>
      <c r="C2132" s="2" t="s">
        <v>23</v>
      </c>
      <c r="D2132" s="2" t="s">
        <v>4179</v>
      </c>
      <c r="E2132" s="2" t="s">
        <v>2901</v>
      </c>
      <c r="F2132" s="2" t="s">
        <v>2901</v>
      </c>
      <c r="G2132" s="2"/>
      <c r="H2132" s="2" t="s">
        <v>1344</v>
      </c>
      <c r="I2132" s="25">
        <v>0.1</v>
      </c>
      <c r="J2132" s="2" t="s">
        <v>27</v>
      </c>
      <c r="K2132" s="2" t="s">
        <v>28</v>
      </c>
      <c r="L2132" s="2" t="s">
        <v>1769</v>
      </c>
      <c r="M2132" s="2" t="s">
        <v>517</v>
      </c>
      <c r="N2132" s="2" t="s">
        <v>30</v>
      </c>
      <c r="O2132" s="2" t="s">
        <v>2879</v>
      </c>
      <c r="P2132" s="2" t="s">
        <v>2880</v>
      </c>
      <c r="Q2132" s="2"/>
      <c r="R2132" s="2"/>
      <c r="S2132" s="2"/>
      <c r="T2132" s="2"/>
      <c r="U2132" s="4">
        <v>250000</v>
      </c>
      <c r="V2132" s="4">
        <f t="shared" si="71"/>
        <v>280000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2902</v>
      </c>
      <c r="C2133" s="2" t="s">
        <v>23</v>
      </c>
      <c r="D2133" s="2" t="s">
        <v>4179</v>
      </c>
      <c r="E2133" s="2" t="s">
        <v>2901</v>
      </c>
      <c r="F2133" s="2" t="s">
        <v>2901</v>
      </c>
      <c r="G2133" s="2"/>
      <c r="H2133" s="2" t="s">
        <v>1344</v>
      </c>
      <c r="I2133" s="25">
        <v>0.1</v>
      </c>
      <c r="J2133" s="2" t="s">
        <v>27</v>
      </c>
      <c r="K2133" s="2" t="s">
        <v>28</v>
      </c>
      <c r="L2133" s="2" t="s">
        <v>1769</v>
      </c>
      <c r="M2133" s="2" t="s">
        <v>3967</v>
      </c>
      <c r="N2133" s="2" t="s">
        <v>30</v>
      </c>
      <c r="O2133" s="2" t="s">
        <v>2879</v>
      </c>
      <c r="P2133" s="2" t="s">
        <v>2880</v>
      </c>
      <c r="Q2133" s="2"/>
      <c r="R2133" s="2"/>
      <c r="S2133" s="2"/>
      <c r="T2133" s="2"/>
      <c r="U2133" s="4">
        <v>250000</v>
      </c>
      <c r="V2133" s="4">
        <f t="shared" si="71"/>
        <v>280000</v>
      </c>
      <c r="W2133" s="2" t="s">
        <v>34</v>
      </c>
      <c r="X2133" s="2">
        <v>2013</v>
      </c>
      <c r="Y2133" s="2"/>
    </row>
    <row r="2134" spans="2:25" ht="102" x14ac:dyDescent="0.2">
      <c r="B2134" s="2" t="s">
        <v>2903</v>
      </c>
      <c r="C2134" s="2" t="s">
        <v>23</v>
      </c>
      <c r="D2134" s="2" t="s">
        <v>2904</v>
      </c>
      <c r="E2134" s="2" t="s">
        <v>2905</v>
      </c>
      <c r="F2134" s="2" t="s">
        <v>2906</v>
      </c>
      <c r="G2134" s="2"/>
      <c r="H2134" s="2" t="s">
        <v>959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29</v>
      </c>
      <c r="N2134" s="2" t="s">
        <v>30</v>
      </c>
      <c r="O2134" s="2" t="s">
        <v>2907</v>
      </c>
      <c r="P2134" s="2" t="s">
        <v>1885</v>
      </c>
      <c r="Q2134" s="2"/>
      <c r="R2134" s="2"/>
      <c r="S2134" s="2"/>
      <c r="T2134" s="2"/>
      <c r="U2134" s="4">
        <v>1092000</v>
      </c>
      <c r="V2134" s="4">
        <f t="shared" si="71"/>
        <v>1223040</v>
      </c>
      <c r="W2134" s="2" t="s">
        <v>34</v>
      </c>
      <c r="X2134" s="2">
        <v>2013</v>
      </c>
      <c r="Y2134" s="2"/>
    </row>
    <row r="2135" spans="2:25" ht="102" x14ac:dyDescent="0.2">
      <c r="B2135" s="2" t="s">
        <v>2908</v>
      </c>
      <c r="C2135" s="2" t="s">
        <v>23</v>
      </c>
      <c r="D2135" s="2" t="s">
        <v>2904</v>
      </c>
      <c r="E2135" s="2" t="s">
        <v>2905</v>
      </c>
      <c r="F2135" s="2" t="s">
        <v>2906</v>
      </c>
      <c r="G2135" s="2"/>
      <c r="H2135" s="2" t="s">
        <v>959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188</v>
      </c>
      <c r="N2135" s="2" t="s">
        <v>30</v>
      </c>
      <c r="O2135" s="2" t="s">
        <v>2907</v>
      </c>
      <c r="P2135" s="2" t="s">
        <v>1885</v>
      </c>
      <c r="Q2135" s="2"/>
      <c r="R2135" s="2"/>
      <c r="S2135" s="2"/>
      <c r="T2135" s="2"/>
      <c r="U2135" s="4">
        <v>312000</v>
      </c>
      <c r="V2135" s="4">
        <f t="shared" si="71"/>
        <v>349440.00000000006</v>
      </c>
      <c r="W2135" s="2" t="s">
        <v>34</v>
      </c>
      <c r="X2135" s="2">
        <v>2013</v>
      </c>
      <c r="Y2135" s="2"/>
    </row>
    <row r="2136" spans="2:25" ht="102" x14ac:dyDescent="0.2">
      <c r="B2136" s="2" t="s">
        <v>2909</v>
      </c>
      <c r="C2136" s="2" t="s">
        <v>23</v>
      </c>
      <c r="D2136" s="2" t="s">
        <v>2904</v>
      </c>
      <c r="E2136" s="2" t="s">
        <v>2905</v>
      </c>
      <c r="F2136" s="2" t="s">
        <v>2906</v>
      </c>
      <c r="G2136" s="2"/>
      <c r="H2136" s="2" t="s">
        <v>959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155</v>
      </c>
      <c r="N2136" s="2" t="s">
        <v>30</v>
      </c>
      <c r="O2136" s="2" t="s">
        <v>2907</v>
      </c>
      <c r="P2136" s="2" t="s">
        <v>1885</v>
      </c>
      <c r="Q2136" s="2"/>
      <c r="R2136" s="2"/>
      <c r="S2136" s="2"/>
      <c r="T2136" s="2"/>
      <c r="U2136" s="4">
        <v>156000</v>
      </c>
      <c r="V2136" s="4">
        <f t="shared" si="71"/>
        <v>174720.00000000003</v>
      </c>
      <c r="W2136" s="2" t="s">
        <v>34</v>
      </c>
      <c r="X2136" s="2">
        <v>2013</v>
      </c>
      <c r="Y2136" s="2"/>
    </row>
    <row r="2137" spans="2:25" ht="102" x14ac:dyDescent="0.2">
      <c r="B2137" s="2" t="s">
        <v>2910</v>
      </c>
      <c r="C2137" s="2" t="s">
        <v>23</v>
      </c>
      <c r="D2137" s="2" t="s">
        <v>2904</v>
      </c>
      <c r="E2137" s="2" t="s">
        <v>2905</v>
      </c>
      <c r="F2137" s="2" t="s">
        <v>2906</v>
      </c>
      <c r="G2137" s="2"/>
      <c r="H2137" s="2" t="s">
        <v>959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254</v>
      </c>
      <c r="N2137" s="2" t="s">
        <v>30</v>
      </c>
      <c r="O2137" s="2" t="s">
        <v>2907</v>
      </c>
      <c r="P2137" s="2" t="s">
        <v>1885</v>
      </c>
      <c r="Q2137" s="2"/>
      <c r="R2137" s="2"/>
      <c r="S2137" s="2"/>
      <c r="T2137" s="2"/>
      <c r="U2137" s="4">
        <v>156000</v>
      </c>
      <c r="V2137" s="4">
        <f t="shared" si="71"/>
        <v>174720.00000000003</v>
      </c>
      <c r="W2137" s="2" t="s">
        <v>34</v>
      </c>
      <c r="X2137" s="2">
        <v>2013</v>
      </c>
      <c r="Y2137" s="2"/>
    </row>
    <row r="2138" spans="2:25" ht="102" x14ac:dyDescent="0.2">
      <c r="B2138" s="2" t="s">
        <v>2911</v>
      </c>
      <c r="C2138" s="2" t="s">
        <v>23</v>
      </c>
      <c r="D2138" s="2" t="s">
        <v>2904</v>
      </c>
      <c r="E2138" s="2" t="s">
        <v>2905</v>
      </c>
      <c r="F2138" s="2" t="s">
        <v>2906</v>
      </c>
      <c r="G2138" s="2"/>
      <c r="H2138" s="2" t="s">
        <v>959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319</v>
      </c>
      <c r="N2138" s="2" t="s">
        <v>30</v>
      </c>
      <c r="O2138" s="2" t="s">
        <v>2912</v>
      </c>
      <c r="P2138" s="2" t="s">
        <v>1885</v>
      </c>
      <c r="Q2138" s="2"/>
      <c r="R2138" s="2"/>
      <c r="S2138" s="2"/>
      <c r="T2138" s="2"/>
      <c r="U2138" s="4">
        <v>156000</v>
      </c>
      <c r="V2138" s="4">
        <f t="shared" si="71"/>
        <v>174720.00000000003</v>
      </c>
      <c r="W2138" s="2" t="s">
        <v>34</v>
      </c>
      <c r="X2138" s="2">
        <v>2013</v>
      </c>
      <c r="Y2138" s="2"/>
    </row>
    <row r="2139" spans="2:25" ht="102" x14ac:dyDescent="0.2">
      <c r="B2139" s="2" t="s">
        <v>2913</v>
      </c>
      <c r="C2139" s="2" t="s">
        <v>23</v>
      </c>
      <c r="D2139" s="2" t="s">
        <v>4166</v>
      </c>
      <c r="E2139" s="2" t="s">
        <v>2914</v>
      </c>
      <c r="F2139" s="2" t="s">
        <v>2915</v>
      </c>
      <c r="G2139" s="2"/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29</v>
      </c>
      <c r="N2139" s="2" t="s">
        <v>30</v>
      </c>
      <c r="O2139" s="2" t="s">
        <v>2912</v>
      </c>
      <c r="P2139" s="2" t="s">
        <v>1885</v>
      </c>
      <c r="Q2139" s="2"/>
      <c r="R2139" s="2"/>
      <c r="S2139" s="2"/>
      <c r="T2139" s="2"/>
      <c r="U2139" s="4">
        <v>576000</v>
      </c>
      <c r="V2139" s="4">
        <f t="shared" si="71"/>
        <v>645120.00000000012</v>
      </c>
      <c r="W2139" s="2" t="s">
        <v>34</v>
      </c>
      <c r="X2139" s="2">
        <v>2013</v>
      </c>
      <c r="Y2139" s="2"/>
    </row>
    <row r="2140" spans="2:25" ht="102" x14ac:dyDescent="0.2">
      <c r="B2140" s="2" t="s">
        <v>2916</v>
      </c>
      <c r="C2140" s="2" t="s">
        <v>23</v>
      </c>
      <c r="D2140" s="2" t="s">
        <v>4166</v>
      </c>
      <c r="E2140" s="2" t="s">
        <v>2914</v>
      </c>
      <c r="F2140" s="2" t="s">
        <v>2915</v>
      </c>
      <c r="G2140" s="2"/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188</v>
      </c>
      <c r="N2140" s="2" t="s">
        <v>30</v>
      </c>
      <c r="O2140" s="2" t="s">
        <v>2912</v>
      </c>
      <c r="P2140" s="2" t="s">
        <v>1885</v>
      </c>
      <c r="Q2140" s="2"/>
      <c r="R2140" s="2"/>
      <c r="S2140" s="2"/>
      <c r="T2140" s="2"/>
      <c r="U2140" s="4">
        <v>144000</v>
      </c>
      <c r="V2140" s="4">
        <f t="shared" si="71"/>
        <v>161280.00000000003</v>
      </c>
      <c r="W2140" s="2" t="s">
        <v>34</v>
      </c>
      <c r="X2140" s="2">
        <v>2013</v>
      </c>
      <c r="Y2140" s="2"/>
    </row>
    <row r="2141" spans="2:25" ht="102" x14ac:dyDescent="0.2">
      <c r="B2141" s="2" t="s">
        <v>2917</v>
      </c>
      <c r="C2141" s="2" t="s">
        <v>23</v>
      </c>
      <c r="D2141" s="2" t="s">
        <v>4166</v>
      </c>
      <c r="E2141" s="2" t="s">
        <v>2914</v>
      </c>
      <c r="F2141" s="2" t="s">
        <v>2915</v>
      </c>
      <c r="G2141" s="2"/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155</v>
      </c>
      <c r="N2141" s="2" t="s">
        <v>30</v>
      </c>
      <c r="O2141" s="2" t="s">
        <v>2912</v>
      </c>
      <c r="P2141" s="2" t="s">
        <v>1885</v>
      </c>
      <c r="Q2141" s="2"/>
      <c r="R2141" s="2"/>
      <c r="S2141" s="2"/>
      <c r="T2141" s="2"/>
      <c r="U2141" s="4">
        <v>144000</v>
      </c>
      <c r="V2141" s="4">
        <f t="shared" si="71"/>
        <v>161280.00000000003</v>
      </c>
      <c r="W2141" s="2" t="s">
        <v>34</v>
      </c>
      <c r="X2141" s="2">
        <v>2013</v>
      </c>
      <c r="Y2141" s="2"/>
    </row>
    <row r="2142" spans="2:25" ht="102" x14ac:dyDescent="0.2">
      <c r="B2142" s="2" t="s">
        <v>2918</v>
      </c>
      <c r="C2142" s="2" t="s">
        <v>23</v>
      </c>
      <c r="D2142" s="2" t="s">
        <v>4166</v>
      </c>
      <c r="E2142" s="2" t="s">
        <v>2914</v>
      </c>
      <c r="F2142" s="2" t="s">
        <v>2915</v>
      </c>
      <c r="G2142" s="2"/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221</v>
      </c>
      <c r="N2142" s="2" t="s">
        <v>30</v>
      </c>
      <c r="O2142" s="2" t="s">
        <v>2912</v>
      </c>
      <c r="P2142" s="2" t="s">
        <v>1885</v>
      </c>
      <c r="Q2142" s="2"/>
      <c r="R2142" s="2"/>
      <c r="S2142" s="2"/>
      <c r="T2142" s="2"/>
      <c r="U2142" s="4">
        <v>144000</v>
      </c>
      <c r="V2142" s="4">
        <f t="shared" si="71"/>
        <v>161280.00000000003</v>
      </c>
      <c r="W2142" s="2" t="s">
        <v>34</v>
      </c>
      <c r="X2142" s="2">
        <v>2013</v>
      </c>
      <c r="Y2142" s="2"/>
    </row>
    <row r="2143" spans="2:25" ht="102" x14ac:dyDescent="0.2">
      <c r="B2143" s="2" t="s">
        <v>2919</v>
      </c>
      <c r="C2143" s="2" t="s">
        <v>23</v>
      </c>
      <c r="D2143" s="2" t="s">
        <v>4166</v>
      </c>
      <c r="E2143" s="2" t="s">
        <v>2914</v>
      </c>
      <c r="F2143" s="2" t="s">
        <v>2915</v>
      </c>
      <c r="G2143" s="2"/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3967</v>
      </c>
      <c r="N2143" s="2" t="s">
        <v>30</v>
      </c>
      <c r="O2143" s="2" t="s">
        <v>2912</v>
      </c>
      <c r="P2143" s="2" t="s">
        <v>1885</v>
      </c>
      <c r="Q2143" s="2"/>
      <c r="R2143" s="2"/>
      <c r="S2143" s="2"/>
      <c r="T2143" s="2"/>
      <c r="U2143" s="4">
        <v>144000</v>
      </c>
      <c r="V2143" s="4">
        <f t="shared" si="71"/>
        <v>161280.00000000003</v>
      </c>
      <c r="W2143" s="2" t="s">
        <v>34</v>
      </c>
      <c r="X2143" s="2">
        <v>2013</v>
      </c>
      <c r="Y2143" s="2"/>
    </row>
    <row r="2144" spans="2:25" ht="102" x14ac:dyDescent="0.2">
      <c r="B2144" s="2" t="s">
        <v>2920</v>
      </c>
      <c r="C2144" s="2" t="s">
        <v>23</v>
      </c>
      <c r="D2144" s="2" t="s">
        <v>4166</v>
      </c>
      <c r="E2144" s="2" t="s">
        <v>2914</v>
      </c>
      <c r="F2144" s="2" t="s">
        <v>2915</v>
      </c>
      <c r="G2144" s="2"/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484</v>
      </c>
      <c r="N2144" s="2" t="s">
        <v>30</v>
      </c>
      <c r="O2144" s="2" t="s">
        <v>2912</v>
      </c>
      <c r="P2144" s="2" t="s">
        <v>1885</v>
      </c>
      <c r="Q2144" s="2"/>
      <c r="R2144" s="2"/>
      <c r="S2144" s="2"/>
      <c r="T2144" s="2"/>
      <c r="U2144" s="4">
        <v>144000</v>
      </c>
      <c r="V2144" s="4">
        <f t="shared" si="71"/>
        <v>161280.00000000003</v>
      </c>
      <c r="W2144" s="2" t="s">
        <v>34</v>
      </c>
      <c r="X2144" s="2">
        <v>2013</v>
      </c>
      <c r="Y2144" s="2"/>
    </row>
    <row r="2145" spans="2:25" ht="102" x14ac:dyDescent="0.2">
      <c r="B2145" s="2" t="s">
        <v>2921</v>
      </c>
      <c r="C2145" s="2" t="s">
        <v>23</v>
      </c>
      <c r="D2145" s="2" t="s">
        <v>4166</v>
      </c>
      <c r="E2145" s="2" t="s">
        <v>2914</v>
      </c>
      <c r="F2145" s="2" t="s">
        <v>2915</v>
      </c>
      <c r="G2145" s="2"/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254</v>
      </c>
      <c r="N2145" s="2" t="s">
        <v>30</v>
      </c>
      <c r="O2145" s="2" t="s">
        <v>2912</v>
      </c>
      <c r="P2145" s="2" t="s">
        <v>1885</v>
      </c>
      <c r="Q2145" s="2"/>
      <c r="R2145" s="2"/>
      <c r="S2145" s="2"/>
      <c r="T2145" s="2"/>
      <c r="U2145" s="4">
        <v>144000</v>
      </c>
      <c r="V2145" s="4">
        <f t="shared" si="71"/>
        <v>161280.00000000003</v>
      </c>
      <c r="W2145" s="2" t="s">
        <v>34</v>
      </c>
      <c r="X2145" s="2">
        <v>2013</v>
      </c>
      <c r="Y2145" s="2"/>
    </row>
    <row r="2146" spans="2:25" ht="102" x14ac:dyDescent="0.2">
      <c r="B2146" s="2" t="s">
        <v>2922</v>
      </c>
      <c r="C2146" s="2" t="s">
        <v>23</v>
      </c>
      <c r="D2146" s="2" t="s">
        <v>4166</v>
      </c>
      <c r="E2146" s="2" t="s">
        <v>2914</v>
      </c>
      <c r="F2146" s="2" t="s">
        <v>2915</v>
      </c>
      <c r="G2146" s="2"/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385</v>
      </c>
      <c r="N2146" s="2" t="s">
        <v>30</v>
      </c>
      <c r="O2146" s="2" t="s">
        <v>2912</v>
      </c>
      <c r="P2146" s="2" t="s">
        <v>1885</v>
      </c>
      <c r="Q2146" s="2"/>
      <c r="R2146" s="2"/>
      <c r="S2146" s="2"/>
      <c r="T2146" s="2"/>
      <c r="U2146" s="4">
        <v>144000</v>
      </c>
      <c r="V2146" s="4">
        <f t="shared" si="71"/>
        <v>161280.00000000003</v>
      </c>
      <c r="W2146" s="2" t="s">
        <v>34</v>
      </c>
      <c r="X2146" s="2">
        <v>2013</v>
      </c>
      <c r="Y2146" s="2"/>
    </row>
    <row r="2147" spans="2:25" ht="102" x14ac:dyDescent="0.2">
      <c r="B2147" s="2" t="s">
        <v>2923</v>
      </c>
      <c r="C2147" s="2" t="s">
        <v>23</v>
      </c>
      <c r="D2147" s="2" t="s">
        <v>4166</v>
      </c>
      <c r="E2147" s="2" t="s">
        <v>2914</v>
      </c>
      <c r="F2147" s="2" t="s">
        <v>2915</v>
      </c>
      <c r="G2147" s="2"/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451</v>
      </c>
      <c r="N2147" s="2" t="s">
        <v>30</v>
      </c>
      <c r="O2147" s="2" t="s">
        <v>2912</v>
      </c>
      <c r="P2147" s="2" t="s">
        <v>1885</v>
      </c>
      <c r="Q2147" s="2"/>
      <c r="R2147" s="2"/>
      <c r="S2147" s="2"/>
      <c r="T2147" s="2"/>
      <c r="U2147" s="4">
        <v>144000</v>
      </c>
      <c r="V2147" s="4">
        <f t="shared" ref="V2147:V2165" si="72">U2147*1.12</f>
        <v>161280.00000000003</v>
      </c>
      <c r="W2147" s="2" t="s">
        <v>34</v>
      </c>
      <c r="X2147" s="2">
        <v>2013</v>
      </c>
      <c r="Y2147" s="2"/>
    </row>
    <row r="2148" spans="2:25" ht="102" x14ac:dyDescent="0.2">
      <c r="B2148" s="2" t="s">
        <v>2924</v>
      </c>
      <c r="C2148" s="2" t="s">
        <v>23</v>
      </c>
      <c r="D2148" s="2" t="s">
        <v>4166</v>
      </c>
      <c r="E2148" s="2" t="s">
        <v>2914</v>
      </c>
      <c r="F2148" s="2" t="s">
        <v>2915</v>
      </c>
      <c r="G2148" s="2"/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517</v>
      </c>
      <c r="N2148" s="2" t="s">
        <v>30</v>
      </c>
      <c r="O2148" s="2" t="s">
        <v>2912</v>
      </c>
      <c r="P2148" s="2" t="s">
        <v>1885</v>
      </c>
      <c r="Q2148" s="2"/>
      <c r="R2148" s="2"/>
      <c r="S2148" s="2"/>
      <c r="T2148" s="2"/>
      <c r="U2148" s="4">
        <v>144000</v>
      </c>
      <c r="V2148" s="4">
        <f t="shared" si="72"/>
        <v>161280.00000000003</v>
      </c>
      <c r="W2148" s="2" t="s">
        <v>34</v>
      </c>
      <c r="X2148" s="2">
        <v>2013</v>
      </c>
      <c r="Y2148" s="2"/>
    </row>
    <row r="2149" spans="2:25" ht="102" x14ac:dyDescent="0.2">
      <c r="B2149" s="2" t="s">
        <v>2925</v>
      </c>
      <c r="C2149" s="2" t="s">
        <v>23</v>
      </c>
      <c r="D2149" s="2" t="s">
        <v>4166</v>
      </c>
      <c r="E2149" s="2" t="s">
        <v>2914</v>
      </c>
      <c r="F2149" s="2" t="s">
        <v>2915</v>
      </c>
      <c r="G2149" s="2"/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418</v>
      </c>
      <c r="N2149" s="2" t="s">
        <v>30</v>
      </c>
      <c r="O2149" s="2" t="s">
        <v>2912</v>
      </c>
      <c r="P2149" s="2" t="s">
        <v>1885</v>
      </c>
      <c r="Q2149" s="2"/>
      <c r="R2149" s="2"/>
      <c r="S2149" s="2"/>
      <c r="T2149" s="2"/>
      <c r="U2149" s="4">
        <v>144000</v>
      </c>
      <c r="V2149" s="4">
        <f t="shared" si="72"/>
        <v>161280.00000000003</v>
      </c>
      <c r="W2149" s="2" t="s">
        <v>34</v>
      </c>
      <c r="X2149" s="2">
        <v>2013</v>
      </c>
      <c r="Y2149" s="2"/>
    </row>
    <row r="2150" spans="2:25" ht="102" x14ac:dyDescent="0.2">
      <c r="B2150" s="2" t="s">
        <v>2926</v>
      </c>
      <c r="C2150" s="2" t="s">
        <v>23</v>
      </c>
      <c r="D2150" s="2" t="s">
        <v>4166</v>
      </c>
      <c r="E2150" s="2" t="s">
        <v>2914</v>
      </c>
      <c r="F2150" s="2" t="s">
        <v>2915</v>
      </c>
      <c r="G2150" s="2"/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319</v>
      </c>
      <c r="N2150" s="2" t="s">
        <v>30</v>
      </c>
      <c r="O2150" s="2" t="s">
        <v>2912</v>
      </c>
      <c r="P2150" s="2" t="s">
        <v>1885</v>
      </c>
      <c r="Q2150" s="2"/>
      <c r="R2150" s="2"/>
      <c r="S2150" s="2"/>
      <c r="T2150" s="2"/>
      <c r="U2150" s="4">
        <v>144000</v>
      </c>
      <c r="V2150" s="4">
        <f t="shared" si="72"/>
        <v>161280.00000000003</v>
      </c>
      <c r="W2150" s="2" t="s">
        <v>34</v>
      </c>
      <c r="X2150" s="2">
        <v>2013</v>
      </c>
      <c r="Y2150" s="2"/>
    </row>
    <row r="2151" spans="2:25" ht="102" x14ac:dyDescent="0.2">
      <c r="B2151" s="2" t="s">
        <v>2927</v>
      </c>
      <c r="C2151" s="2" t="s">
        <v>23</v>
      </c>
      <c r="D2151" s="2" t="s">
        <v>4166</v>
      </c>
      <c r="E2151" s="2" t="s">
        <v>2914</v>
      </c>
      <c r="F2151" s="2" t="s">
        <v>2915</v>
      </c>
      <c r="G2151" s="2"/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352</v>
      </c>
      <c r="N2151" s="2" t="s">
        <v>30</v>
      </c>
      <c r="O2151" s="2" t="s">
        <v>2912</v>
      </c>
      <c r="P2151" s="2" t="s">
        <v>1885</v>
      </c>
      <c r="Q2151" s="2"/>
      <c r="R2151" s="2"/>
      <c r="S2151" s="2"/>
      <c r="T2151" s="2"/>
      <c r="U2151" s="4">
        <v>144000</v>
      </c>
      <c r="V2151" s="4">
        <f t="shared" si="72"/>
        <v>161280.00000000003</v>
      </c>
      <c r="W2151" s="2" t="s">
        <v>34</v>
      </c>
      <c r="X2151" s="2">
        <v>2013</v>
      </c>
      <c r="Y2151" s="2"/>
    </row>
    <row r="2152" spans="2:25" ht="102" x14ac:dyDescent="0.2">
      <c r="B2152" s="2" t="s">
        <v>2928</v>
      </c>
      <c r="C2152" s="2" t="s">
        <v>23</v>
      </c>
      <c r="D2152" s="2" t="s">
        <v>4166</v>
      </c>
      <c r="E2152" s="2" t="s">
        <v>2914</v>
      </c>
      <c r="F2152" s="2" t="s">
        <v>2915</v>
      </c>
      <c r="G2152" s="2"/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550</v>
      </c>
      <c r="N2152" s="2" t="s">
        <v>30</v>
      </c>
      <c r="O2152" s="2" t="s">
        <v>2912</v>
      </c>
      <c r="P2152" s="2" t="s">
        <v>1885</v>
      </c>
      <c r="Q2152" s="2"/>
      <c r="R2152" s="2"/>
      <c r="S2152" s="2"/>
      <c r="T2152" s="2"/>
      <c r="U2152" s="4">
        <v>144000</v>
      </c>
      <c r="V2152" s="4">
        <f t="shared" si="72"/>
        <v>161280.00000000003</v>
      </c>
      <c r="W2152" s="2" t="s">
        <v>34</v>
      </c>
      <c r="X2152" s="2">
        <v>2013</v>
      </c>
      <c r="Y2152" s="2"/>
    </row>
    <row r="2153" spans="2:25" ht="153" x14ac:dyDescent="0.2">
      <c r="B2153" s="2" t="s">
        <v>2929</v>
      </c>
      <c r="C2153" s="2" t="s">
        <v>23</v>
      </c>
      <c r="D2153" s="2" t="s">
        <v>4167</v>
      </c>
      <c r="E2153" s="2" t="s">
        <v>2930</v>
      </c>
      <c r="F2153" s="2" t="s">
        <v>2931</v>
      </c>
      <c r="G2153" s="2"/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29</v>
      </c>
      <c r="N2153" s="2" t="s">
        <v>30</v>
      </c>
      <c r="O2153" s="2" t="s">
        <v>2912</v>
      </c>
      <c r="P2153" s="2" t="s">
        <v>1885</v>
      </c>
      <c r="Q2153" s="2"/>
      <c r="R2153" s="2"/>
      <c r="S2153" s="2"/>
      <c r="T2153" s="2"/>
      <c r="U2153" s="4">
        <v>540000</v>
      </c>
      <c r="V2153" s="4">
        <f t="shared" si="72"/>
        <v>604800</v>
      </c>
      <c r="W2153" s="2" t="s">
        <v>34</v>
      </c>
      <c r="X2153" s="2">
        <v>2013</v>
      </c>
      <c r="Y2153" s="2"/>
    </row>
    <row r="2154" spans="2:25" ht="153" x14ac:dyDescent="0.2">
      <c r="B2154" s="2" t="s">
        <v>2932</v>
      </c>
      <c r="C2154" s="2" t="s">
        <v>23</v>
      </c>
      <c r="D2154" s="2" t="s">
        <v>4167</v>
      </c>
      <c r="E2154" s="2" t="s">
        <v>2930</v>
      </c>
      <c r="F2154" s="2" t="s">
        <v>2931</v>
      </c>
      <c r="G2154" s="2"/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188</v>
      </c>
      <c r="N2154" s="2" t="s">
        <v>30</v>
      </c>
      <c r="O2154" s="2" t="s">
        <v>2912</v>
      </c>
      <c r="P2154" s="2" t="s">
        <v>1885</v>
      </c>
      <c r="Q2154" s="2"/>
      <c r="R2154" s="2"/>
      <c r="S2154" s="2"/>
      <c r="T2154" s="2"/>
      <c r="U2154" s="4">
        <v>158400</v>
      </c>
      <c r="V2154" s="4">
        <f t="shared" si="72"/>
        <v>177408.00000000003</v>
      </c>
      <c r="W2154" s="2" t="s">
        <v>34</v>
      </c>
      <c r="X2154" s="2">
        <v>2013</v>
      </c>
      <c r="Y2154" s="2"/>
    </row>
    <row r="2155" spans="2:25" ht="153" x14ac:dyDescent="0.2">
      <c r="B2155" s="2" t="s">
        <v>2933</v>
      </c>
      <c r="C2155" s="2" t="s">
        <v>23</v>
      </c>
      <c r="D2155" s="2" t="s">
        <v>4167</v>
      </c>
      <c r="E2155" s="2" t="s">
        <v>2930</v>
      </c>
      <c r="F2155" s="2" t="s">
        <v>2931</v>
      </c>
      <c r="G2155" s="2"/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155</v>
      </c>
      <c r="N2155" s="2" t="s">
        <v>30</v>
      </c>
      <c r="O2155" s="2" t="s">
        <v>2912</v>
      </c>
      <c r="P2155" s="2" t="s">
        <v>1885</v>
      </c>
      <c r="Q2155" s="2"/>
      <c r="R2155" s="2"/>
      <c r="S2155" s="2"/>
      <c r="T2155" s="2"/>
      <c r="U2155" s="4">
        <v>180000</v>
      </c>
      <c r="V2155" s="4">
        <f t="shared" si="72"/>
        <v>201600.00000000003</v>
      </c>
      <c r="W2155" s="2" t="s">
        <v>34</v>
      </c>
      <c r="X2155" s="2">
        <v>2013</v>
      </c>
      <c r="Y2155" s="2"/>
    </row>
    <row r="2156" spans="2:25" ht="153" x14ac:dyDescent="0.2">
      <c r="B2156" s="2" t="s">
        <v>2934</v>
      </c>
      <c r="C2156" s="2" t="s">
        <v>23</v>
      </c>
      <c r="D2156" s="2" t="s">
        <v>4167</v>
      </c>
      <c r="E2156" s="2" t="s">
        <v>2930</v>
      </c>
      <c r="F2156" s="2" t="s">
        <v>2931</v>
      </c>
      <c r="G2156" s="2"/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221</v>
      </c>
      <c r="N2156" s="2" t="s">
        <v>30</v>
      </c>
      <c r="O2156" s="2" t="s">
        <v>2912</v>
      </c>
      <c r="P2156" s="2" t="s">
        <v>1885</v>
      </c>
      <c r="Q2156" s="2"/>
      <c r="R2156" s="2"/>
      <c r="S2156" s="2"/>
      <c r="T2156" s="2"/>
      <c r="U2156" s="4">
        <v>144000</v>
      </c>
      <c r="V2156" s="4">
        <f t="shared" si="72"/>
        <v>161280.00000000003</v>
      </c>
      <c r="W2156" s="2" t="s">
        <v>34</v>
      </c>
      <c r="X2156" s="2">
        <v>2013</v>
      </c>
      <c r="Y2156" s="2"/>
    </row>
    <row r="2157" spans="2:25" ht="153" x14ac:dyDescent="0.2">
      <c r="B2157" s="2" t="s">
        <v>2935</v>
      </c>
      <c r="C2157" s="2" t="s">
        <v>23</v>
      </c>
      <c r="D2157" s="2" t="s">
        <v>4167</v>
      </c>
      <c r="E2157" s="2" t="s">
        <v>2930</v>
      </c>
      <c r="F2157" s="2" t="s">
        <v>2931</v>
      </c>
      <c r="G2157" s="2"/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3967</v>
      </c>
      <c r="N2157" s="2" t="s">
        <v>30</v>
      </c>
      <c r="O2157" s="2" t="s">
        <v>2912</v>
      </c>
      <c r="P2157" s="2" t="s">
        <v>1885</v>
      </c>
      <c r="Q2157" s="2"/>
      <c r="R2157" s="2"/>
      <c r="S2157" s="2"/>
      <c r="T2157" s="2"/>
      <c r="U2157" s="4">
        <v>144000</v>
      </c>
      <c r="V2157" s="4">
        <f t="shared" si="72"/>
        <v>161280.00000000003</v>
      </c>
      <c r="W2157" s="2" t="s">
        <v>34</v>
      </c>
      <c r="X2157" s="2">
        <v>2013</v>
      </c>
      <c r="Y2157" s="2"/>
    </row>
    <row r="2158" spans="2:25" ht="153" x14ac:dyDescent="0.2">
      <c r="B2158" s="2" t="s">
        <v>2936</v>
      </c>
      <c r="C2158" s="2" t="s">
        <v>23</v>
      </c>
      <c r="D2158" s="2" t="s">
        <v>4167</v>
      </c>
      <c r="E2158" s="2" t="s">
        <v>2930</v>
      </c>
      <c r="F2158" s="2" t="s">
        <v>2931</v>
      </c>
      <c r="G2158" s="2"/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484</v>
      </c>
      <c r="N2158" s="2" t="s">
        <v>30</v>
      </c>
      <c r="O2158" s="2" t="s">
        <v>2912</v>
      </c>
      <c r="P2158" s="2" t="s">
        <v>1885</v>
      </c>
      <c r="Q2158" s="2"/>
      <c r="R2158" s="2"/>
      <c r="S2158" s="2"/>
      <c r="T2158" s="2"/>
      <c r="U2158" s="4">
        <v>144000</v>
      </c>
      <c r="V2158" s="4">
        <f t="shared" si="72"/>
        <v>161280.00000000003</v>
      </c>
      <c r="W2158" s="2" t="s">
        <v>34</v>
      </c>
      <c r="X2158" s="2">
        <v>2013</v>
      </c>
      <c r="Y2158" s="2"/>
    </row>
    <row r="2159" spans="2:25" ht="153" x14ac:dyDescent="0.2">
      <c r="B2159" s="2" t="s">
        <v>2937</v>
      </c>
      <c r="C2159" s="2" t="s">
        <v>23</v>
      </c>
      <c r="D2159" s="2" t="s">
        <v>4167</v>
      </c>
      <c r="E2159" s="2" t="s">
        <v>2930</v>
      </c>
      <c r="F2159" s="2" t="s">
        <v>2931</v>
      </c>
      <c r="G2159" s="2"/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254</v>
      </c>
      <c r="N2159" s="2" t="s">
        <v>30</v>
      </c>
      <c r="O2159" s="2" t="s">
        <v>2912</v>
      </c>
      <c r="P2159" s="2" t="s">
        <v>1885</v>
      </c>
      <c r="Q2159" s="2"/>
      <c r="R2159" s="2"/>
      <c r="S2159" s="2"/>
      <c r="T2159" s="2"/>
      <c r="U2159" s="4">
        <v>158400</v>
      </c>
      <c r="V2159" s="4">
        <f t="shared" si="72"/>
        <v>177408.00000000003</v>
      </c>
      <c r="W2159" s="2" t="s">
        <v>34</v>
      </c>
      <c r="X2159" s="2">
        <v>2013</v>
      </c>
      <c r="Y2159" s="2"/>
    </row>
    <row r="2160" spans="2:25" ht="153" x14ac:dyDescent="0.2">
      <c r="B2160" s="2" t="s">
        <v>2938</v>
      </c>
      <c r="C2160" s="2" t="s">
        <v>23</v>
      </c>
      <c r="D2160" s="2" t="s">
        <v>4167</v>
      </c>
      <c r="E2160" s="2" t="s">
        <v>2930</v>
      </c>
      <c r="F2160" s="2" t="s">
        <v>2931</v>
      </c>
      <c r="G2160" s="2"/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385</v>
      </c>
      <c r="N2160" s="2" t="s">
        <v>30</v>
      </c>
      <c r="O2160" s="2" t="s">
        <v>2912</v>
      </c>
      <c r="P2160" s="2" t="s">
        <v>1885</v>
      </c>
      <c r="Q2160" s="2"/>
      <c r="R2160" s="2"/>
      <c r="S2160" s="2"/>
      <c r="T2160" s="2"/>
      <c r="U2160" s="4">
        <v>144000</v>
      </c>
      <c r="V2160" s="4">
        <f t="shared" si="72"/>
        <v>161280.00000000003</v>
      </c>
      <c r="W2160" s="2" t="s">
        <v>34</v>
      </c>
      <c r="X2160" s="2">
        <v>2013</v>
      </c>
      <c r="Y2160" s="2"/>
    </row>
    <row r="2161" spans="2:25" ht="153" x14ac:dyDescent="0.2">
      <c r="B2161" s="2" t="s">
        <v>2939</v>
      </c>
      <c r="C2161" s="2" t="s">
        <v>23</v>
      </c>
      <c r="D2161" s="2" t="s">
        <v>4167</v>
      </c>
      <c r="E2161" s="2" t="s">
        <v>2930</v>
      </c>
      <c r="F2161" s="2" t="s">
        <v>2931</v>
      </c>
      <c r="G2161" s="2"/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451</v>
      </c>
      <c r="N2161" s="2" t="s">
        <v>30</v>
      </c>
      <c r="O2161" s="2" t="s">
        <v>2912</v>
      </c>
      <c r="P2161" s="2" t="s">
        <v>1885</v>
      </c>
      <c r="Q2161" s="2"/>
      <c r="R2161" s="2"/>
      <c r="S2161" s="2"/>
      <c r="T2161" s="2"/>
      <c r="U2161" s="4">
        <v>86400</v>
      </c>
      <c r="V2161" s="4">
        <f t="shared" si="72"/>
        <v>96768.000000000015</v>
      </c>
      <c r="W2161" s="2" t="s">
        <v>34</v>
      </c>
      <c r="X2161" s="2">
        <v>2013</v>
      </c>
      <c r="Y2161" s="2"/>
    </row>
    <row r="2162" spans="2:25" ht="153" x14ac:dyDescent="0.2">
      <c r="B2162" s="2" t="s">
        <v>2940</v>
      </c>
      <c r="C2162" s="2" t="s">
        <v>23</v>
      </c>
      <c r="D2162" s="2" t="s">
        <v>4167</v>
      </c>
      <c r="E2162" s="2" t="s">
        <v>2930</v>
      </c>
      <c r="F2162" s="2" t="s">
        <v>2931</v>
      </c>
      <c r="G2162" s="2"/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517</v>
      </c>
      <c r="N2162" s="2" t="s">
        <v>30</v>
      </c>
      <c r="O2162" s="2" t="s">
        <v>2912</v>
      </c>
      <c r="P2162" s="2" t="s">
        <v>1885</v>
      </c>
      <c r="Q2162" s="2"/>
      <c r="R2162" s="2"/>
      <c r="S2162" s="2"/>
      <c r="T2162" s="2"/>
      <c r="U2162" s="4">
        <v>144000</v>
      </c>
      <c r="V2162" s="4">
        <f t="shared" si="72"/>
        <v>161280.00000000003</v>
      </c>
      <c r="W2162" s="2" t="s">
        <v>34</v>
      </c>
      <c r="X2162" s="2">
        <v>2013</v>
      </c>
      <c r="Y2162" s="2"/>
    </row>
    <row r="2163" spans="2:25" ht="153" x14ac:dyDescent="0.2">
      <c r="B2163" s="2" t="s">
        <v>2941</v>
      </c>
      <c r="C2163" s="2" t="s">
        <v>23</v>
      </c>
      <c r="D2163" s="2" t="s">
        <v>4167</v>
      </c>
      <c r="E2163" s="2" t="s">
        <v>2930</v>
      </c>
      <c r="F2163" s="2" t="s">
        <v>2931</v>
      </c>
      <c r="G2163" s="2"/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418</v>
      </c>
      <c r="N2163" s="2" t="s">
        <v>30</v>
      </c>
      <c r="O2163" s="2" t="s">
        <v>2912</v>
      </c>
      <c r="P2163" s="2" t="s">
        <v>1885</v>
      </c>
      <c r="Q2163" s="2"/>
      <c r="R2163" s="2"/>
      <c r="S2163" s="2"/>
      <c r="T2163" s="2"/>
      <c r="U2163" s="4">
        <v>86400</v>
      </c>
      <c r="V2163" s="4">
        <f t="shared" si="72"/>
        <v>96768.000000000015</v>
      </c>
      <c r="W2163" s="2" t="s">
        <v>34</v>
      </c>
      <c r="X2163" s="2">
        <v>2013</v>
      </c>
      <c r="Y2163" s="2"/>
    </row>
    <row r="2164" spans="2:25" ht="153" x14ac:dyDescent="0.2">
      <c r="B2164" s="2" t="s">
        <v>2942</v>
      </c>
      <c r="C2164" s="2" t="s">
        <v>23</v>
      </c>
      <c r="D2164" s="2" t="s">
        <v>4167</v>
      </c>
      <c r="E2164" s="2" t="s">
        <v>2930</v>
      </c>
      <c r="F2164" s="2" t="s">
        <v>2931</v>
      </c>
      <c r="G2164" s="2"/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319</v>
      </c>
      <c r="N2164" s="2" t="s">
        <v>30</v>
      </c>
      <c r="O2164" s="2" t="s">
        <v>2912</v>
      </c>
      <c r="P2164" s="2" t="s">
        <v>1885</v>
      </c>
      <c r="Q2164" s="2"/>
      <c r="R2164" s="2"/>
      <c r="S2164" s="2"/>
      <c r="T2164" s="2"/>
      <c r="U2164" s="4">
        <v>86400</v>
      </c>
      <c r="V2164" s="4">
        <f t="shared" si="72"/>
        <v>96768.000000000015</v>
      </c>
      <c r="W2164" s="2" t="s">
        <v>34</v>
      </c>
      <c r="X2164" s="2">
        <v>2013</v>
      </c>
      <c r="Y2164" s="2"/>
    </row>
    <row r="2165" spans="2:25" ht="153" x14ac:dyDescent="0.2">
      <c r="B2165" s="2" t="s">
        <v>2943</v>
      </c>
      <c r="C2165" s="2" t="s">
        <v>23</v>
      </c>
      <c r="D2165" s="2" t="s">
        <v>4167</v>
      </c>
      <c r="E2165" s="2" t="s">
        <v>2930</v>
      </c>
      <c r="F2165" s="2" t="s">
        <v>2931</v>
      </c>
      <c r="G2165" s="2"/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352</v>
      </c>
      <c r="N2165" s="2" t="s">
        <v>30</v>
      </c>
      <c r="O2165" s="2" t="s">
        <v>2912</v>
      </c>
      <c r="P2165" s="2" t="s">
        <v>1885</v>
      </c>
      <c r="Q2165" s="2"/>
      <c r="R2165" s="2"/>
      <c r="S2165" s="2"/>
      <c r="T2165" s="2"/>
      <c r="U2165" s="4">
        <v>86400</v>
      </c>
      <c r="V2165" s="4">
        <f t="shared" si="72"/>
        <v>96768.000000000015</v>
      </c>
      <c r="W2165" s="2" t="s">
        <v>34</v>
      </c>
      <c r="X2165" s="2">
        <v>2013</v>
      </c>
      <c r="Y2165" s="2"/>
    </row>
    <row r="2166" spans="2:25" ht="153" x14ac:dyDescent="0.2">
      <c r="B2166" s="2" t="s">
        <v>2944</v>
      </c>
      <c r="C2166" s="2" t="s">
        <v>23</v>
      </c>
      <c r="D2166" s="2" t="s">
        <v>4167</v>
      </c>
      <c r="E2166" s="2" t="s">
        <v>2930</v>
      </c>
      <c r="F2166" s="2" t="s">
        <v>2931</v>
      </c>
      <c r="G2166" s="2"/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550</v>
      </c>
      <c r="N2166" s="2" t="s">
        <v>30</v>
      </c>
      <c r="O2166" s="2" t="s">
        <v>2912</v>
      </c>
      <c r="P2166" s="2" t="s">
        <v>1885</v>
      </c>
      <c r="Q2166" s="2"/>
      <c r="R2166" s="2"/>
      <c r="S2166" s="2"/>
      <c r="T2166" s="2"/>
      <c r="U2166" s="4">
        <v>86400</v>
      </c>
      <c r="V2166" s="4">
        <f t="shared" ref="V2166" si="73">U2166*1.12</f>
        <v>96768.000000000015</v>
      </c>
      <c r="W2166" s="2" t="s">
        <v>34</v>
      </c>
      <c r="X2166" s="2">
        <v>2013</v>
      </c>
      <c r="Y2166" s="2"/>
    </row>
    <row r="2167" spans="2:25" ht="38.25" customHeight="1" x14ac:dyDescent="0.2">
      <c r="B2167" s="98" t="s">
        <v>2945</v>
      </c>
      <c r="C2167" s="99"/>
      <c r="D2167" s="100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5">
        <f>SUM(U1699:U2166)</f>
        <v>118109800</v>
      </c>
      <c r="V2167" s="15">
        <f>SUM(V1699:V2166)</f>
        <v>132282976</v>
      </c>
      <c r="W2167" s="14"/>
      <c r="X2167" s="14"/>
      <c r="Y2167" s="14"/>
    </row>
    <row r="2168" spans="2:25" ht="63.75" x14ac:dyDescent="0.2">
      <c r="B2168" s="2" t="s">
        <v>2946</v>
      </c>
      <c r="C2168" s="2" t="s">
        <v>23</v>
      </c>
      <c r="D2168" s="2" t="s">
        <v>4154</v>
      </c>
      <c r="E2168" s="2" t="s">
        <v>2947</v>
      </c>
      <c r="F2168" s="2" t="s">
        <v>2948</v>
      </c>
      <c r="G2168" s="2"/>
      <c r="H2168" s="2" t="s">
        <v>26</v>
      </c>
      <c r="I2168" s="25">
        <v>0.1</v>
      </c>
      <c r="J2168" s="2" t="s">
        <v>27</v>
      </c>
      <c r="K2168" s="2" t="s">
        <v>28</v>
      </c>
      <c r="L2168" s="2" t="s">
        <v>1268</v>
      </c>
      <c r="M2168" s="2" t="s">
        <v>188</v>
      </c>
      <c r="N2168" s="2" t="s">
        <v>30</v>
      </c>
      <c r="O2168" s="2" t="s">
        <v>31</v>
      </c>
      <c r="P2168" s="2" t="s">
        <v>1334</v>
      </c>
      <c r="Q2168" s="2"/>
      <c r="R2168" s="2"/>
      <c r="S2168" s="2"/>
      <c r="T2168" s="2"/>
      <c r="U2168" s="4">
        <v>482143</v>
      </c>
      <c r="V2168" s="4">
        <f t="shared" ref="V2168:V2232" si="74">U2168*1.12</f>
        <v>540000.16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2949</v>
      </c>
      <c r="C2169" s="2" t="s">
        <v>23</v>
      </c>
      <c r="D2169" s="2" t="s">
        <v>4154</v>
      </c>
      <c r="E2169" s="2" t="s">
        <v>2947</v>
      </c>
      <c r="F2169" s="2" t="s">
        <v>2948</v>
      </c>
      <c r="G2169" s="2"/>
      <c r="H2169" s="2" t="s">
        <v>26</v>
      </c>
      <c r="I2169" s="25">
        <v>0.1</v>
      </c>
      <c r="J2169" s="2" t="s">
        <v>27</v>
      </c>
      <c r="K2169" s="2" t="s">
        <v>28</v>
      </c>
      <c r="L2169" s="2" t="s">
        <v>1268</v>
      </c>
      <c r="M2169" s="2" t="s">
        <v>385</v>
      </c>
      <c r="N2169" s="2" t="s">
        <v>30</v>
      </c>
      <c r="O2169" s="2" t="s">
        <v>31</v>
      </c>
      <c r="P2169" s="2" t="s">
        <v>1334</v>
      </c>
      <c r="Q2169" s="2"/>
      <c r="R2169" s="2"/>
      <c r="S2169" s="2"/>
      <c r="T2169" s="2"/>
      <c r="U2169" s="4">
        <v>321428.57</v>
      </c>
      <c r="V2169" s="4">
        <f t="shared" si="74"/>
        <v>359999.99840000004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2950</v>
      </c>
      <c r="C2170" s="2" t="s">
        <v>23</v>
      </c>
      <c r="D2170" s="2" t="s">
        <v>4154</v>
      </c>
      <c r="E2170" s="2" t="s">
        <v>2947</v>
      </c>
      <c r="F2170" s="2" t="s">
        <v>2948</v>
      </c>
      <c r="G2170" s="2"/>
      <c r="H2170" s="2" t="s">
        <v>26</v>
      </c>
      <c r="I2170" s="25">
        <v>0.1</v>
      </c>
      <c r="J2170" s="2" t="s">
        <v>27</v>
      </c>
      <c r="K2170" s="2" t="s">
        <v>28</v>
      </c>
      <c r="L2170" s="2" t="s">
        <v>1268</v>
      </c>
      <c r="M2170" s="2" t="s">
        <v>221</v>
      </c>
      <c r="N2170" s="2" t="s">
        <v>30</v>
      </c>
      <c r="O2170" s="2" t="s">
        <v>31</v>
      </c>
      <c r="P2170" s="2" t="s">
        <v>1334</v>
      </c>
      <c r="Q2170" s="2"/>
      <c r="R2170" s="2"/>
      <c r="S2170" s="2"/>
      <c r="T2170" s="2"/>
      <c r="U2170" s="4">
        <v>642857.14</v>
      </c>
      <c r="V2170" s="4">
        <f t="shared" si="74"/>
        <v>719999.99680000008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2951</v>
      </c>
      <c r="C2171" s="2" t="s">
        <v>23</v>
      </c>
      <c r="D2171" s="2" t="s">
        <v>4154</v>
      </c>
      <c r="E2171" s="2" t="s">
        <v>2947</v>
      </c>
      <c r="F2171" s="2" t="s">
        <v>2948</v>
      </c>
      <c r="G2171" s="2"/>
      <c r="H2171" s="2" t="s">
        <v>26</v>
      </c>
      <c r="I2171" s="25">
        <v>0.1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31</v>
      </c>
      <c r="P2171" s="2" t="s">
        <v>1334</v>
      </c>
      <c r="Q2171" s="2"/>
      <c r="R2171" s="2"/>
      <c r="S2171" s="2"/>
      <c r="T2171" s="2"/>
      <c r="U2171" s="4">
        <v>192857.14</v>
      </c>
      <c r="V2171" s="4">
        <f t="shared" si="74"/>
        <v>215999.99680000002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2952</v>
      </c>
      <c r="C2172" s="2" t="s">
        <v>23</v>
      </c>
      <c r="D2172" s="2" t="s">
        <v>4154</v>
      </c>
      <c r="E2172" s="2" t="s">
        <v>2947</v>
      </c>
      <c r="F2172" s="2" t="s">
        <v>2948</v>
      </c>
      <c r="G2172" s="2"/>
      <c r="H2172" s="2" t="s">
        <v>26</v>
      </c>
      <c r="I2172" s="25">
        <v>0.1</v>
      </c>
      <c r="J2172" s="2" t="s">
        <v>27</v>
      </c>
      <c r="K2172" s="2" t="s">
        <v>28</v>
      </c>
      <c r="L2172" s="2" t="s">
        <v>1268</v>
      </c>
      <c r="M2172" s="2" t="s">
        <v>517</v>
      </c>
      <c r="N2172" s="2" t="s">
        <v>30</v>
      </c>
      <c r="O2172" s="2" t="s">
        <v>31</v>
      </c>
      <c r="P2172" s="2" t="s">
        <v>1334</v>
      </c>
      <c r="Q2172" s="2"/>
      <c r="R2172" s="2"/>
      <c r="S2172" s="2"/>
      <c r="T2172" s="2"/>
      <c r="U2172" s="4">
        <v>53571.43</v>
      </c>
      <c r="V2172" s="4">
        <f t="shared" si="74"/>
        <v>60000.001600000003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2953</v>
      </c>
      <c r="C2173" s="2" t="s">
        <v>23</v>
      </c>
      <c r="D2173" s="2" t="s">
        <v>4154</v>
      </c>
      <c r="E2173" s="2" t="s">
        <v>2947</v>
      </c>
      <c r="F2173" s="2" t="s">
        <v>2948</v>
      </c>
      <c r="G2173" s="2"/>
      <c r="H2173" s="2" t="s">
        <v>26</v>
      </c>
      <c r="I2173" s="25">
        <v>0.1</v>
      </c>
      <c r="J2173" s="2" t="s">
        <v>27</v>
      </c>
      <c r="K2173" s="2" t="s">
        <v>28</v>
      </c>
      <c r="L2173" s="2" t="s">
        <v>1268</v>
      </c>
      <c r="M2173" s="2" t="s">
        <v>3967</v>
      </c>
      <c r="N2173" s="2" t="s">
        <v>30</v>
      </c>
      <c r="O2173" s="2" t="s">
        <v>31</v>
      </c>
      <c r="P2173" s="2" t="s">
        <v>1334</v>
      </c>
      <c r="Q2173" s="2"/>
      <c r="R2173" s="2"/>
      <c r="S2173" s="2"/>
      <c r="T2173" s="2"/>
      <c r="U2173" s="4">
        <v>72000</v>
      </c>
      <c r="V2173" s="4">
        <f t="shared" si="74"/>
        <v>80640.000000000015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2954</v>
      </c>
      <c r="C2174" s="2" t="s">
        <v>23</v>
      </c>
      <c r="D2174" s="2" t="s">
        <v>4154</v>
      </c>
      <c r="E2174" s="2" t="s">
        <v>2947</v>
      </c>
      <c r="F2174" s="2" t="s">
        <v>2948</v>
      </c>
      <c r="G2174" s="2"/>
      <c r="H2174" s="2" t="s">
        <v>26</v>
      </c>
      <c r="I2174" s="25">
        <v>0.1</v>
      </c>
      <c r="J2174" s="2" t="s">
        <v>27</v>
      </c>
      <c r="K2174" s="2" t="s">
        <v>28</v>
      </c>
      <c r="L2174" s="2" t="s">
        <v>1268</v>
      </c>
      <c r="M2174" s="2" t="s">
        <v>2955</v>
      </c>
      <c r="N2174" s="2" t="s">
        <v>30</v>
      </c>
      <c r="O2174" s="2" t="s">
        <v>31</v>
      </c>
      <c r="P2174" s="2" t="s">
        <v>1334</v>
      </c>
      <c r="Q2174" s="2"/>
      <c r="R2174" s="2"/>
      <c r="S2174" s="2"/>
      <c r="T2174" s="2"/>
      <c r="U2174" s="4">
        <v>120000</v>
      </c>
      <c r="V2174" s="4">
        <f t="shared" si="74"/>
        <v>134400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2956</v>
      </c>
      <c r="C2175" s="2" t="s">
        <v>23</v>
      </c>
      <c r="D2175" s="2" t="s">
        <v>4154</v>
      </c>
      <c r="E2175" s="2" t="s">
        <v>2947</v>
      </c>
      <c r="F2175" s="2" t="s">
        <v>2948</v>
      </c>
      <c r="G2175" s="2"/>
      <c r="H2175" s="2" t="s">
        <v>26</v>
      </c>
      <c r="I2175" s="25">
        <v>0.1</v>
      </c>
      <c r="J2175" s="2" t="s">
        <v>27</v>
      </c>
      <c r="K2175" s="2" t="s">
        <v>28</v>
      </c>
      <c r="L2175" s="2" t="s">
        <v>1268</v>
      </c>
      <c r="M2175" s="2" t="s">
        <v>2957</v>
      </c>
      <c r="N2175" s="2" t="s">
        <v>30</v>
      </c>
      <c r="O2175" s="2" t="s">
        <v>31</v>
      </c>
      <c r="P2175" s="2" t="s">
        <v>1334</v>
      </c>
      <c r="Q2175" s="2"/>
      <c r="R2175" s="2"/>
      <c r="S2175" s="2"/>
      <c r="T2175" s="2"/>
      <c r="U2175" s="4">
        <v>120000</v>
      </c>
      <c r="V2175" s="4">
        <f t="shared" si="74"/>
        <v>134400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2958</v>
      </c>
      <c r="C2176" s="2" t="s">
        <v>23</v>
      </c>
      <c r="D2176" s="2" t="s">
        <v>4154</v>
      </c>
      <c r="E2176" s="2" t="s">
        <v>2947</v>
      </c>
      <c r="F2176" s="2" t="s">
        <v>2948</v>
      </c>
      <c r="G2176" s="2"/>
      <c r="H2176" s="2" t="s">
        <v>26</v>
      </c>
      <c r="I2176" s="25">
        <v>0.1</v>
      </c>
      <c r="J2176" s="2" t="s">
        <v>27</v>
      </c>
      <c r="K2176" s="2" t="s">
        <v>28</v>
      </c>
      <c r="L2176" s="2" t="s">
        <v>1268</v>
      </c>
      <c r="M2176" s="2" t="s">
        <v>451</v>
      </c>
      <c r="N2176" s="2" t="s">
        <v>30</v>
      </c>
      <c r="O2176" s="2" t="s">
        <v>31</v>
      </c>
      <c r="P2176" s="2" t="s">
        <v>1334</v>
      </c>
      <c r="Q2176" s="2"/>
      <c r="R2176" s="2"/>
      <c r="S2176" s="2"/>
      <c r="T2176" s="2"/>
      <c r="U2176" s="4">
        <v>107143</v>
      </c>
      <c r="V2176" s="4">
        <f t="shared" si="74"/>
        <v>120000.16000000002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2959</v>
      </c>
      <c r="C2177" s="2" t="s">
        <v>23</v>
      </c>
      <c r="D2177" s="2" t="s">
        <v>4154</v>
      </c>
      <c r="E2177" s="2" t="s">
        <v>2947</v>
      </c>
      <c r="F2177" s="2" t="s">
        <v>2948</v>
      </c>
      <c r="G2177" s="2"/>
      <c r="H2177" s="2" t="s">
        <v>26</v>
      </c>
      <c r="I2177" s="25">
        <v>0.1</v>
      </c>
      <c r="J2177" s="2" t="s">
        <v>27</v>
      </c>
      <c r="K2177" s="2" t="s">
        <v>28</v>
      </c>
      <c r="L2177" s="2" t="s">
        <v>1268</v>
      </c>
      <c r="M2177" s="2" t="s">
        <v>2960</v>
      </c>
      <c r="N2177" s="2" t="s">
        <v>30</v>
      </c>
      <c r="O2177" s="2" t="s">
        <v>31</v>
      </c>
      <c r="P2177" s="2" t="s">
        <v>1334</v>
      </c>
      <c r="Q2177" s="2"/>
      <c r="R2177" s="2"/>
      <c r="S2177" s="2"/>
      <c r="T2177" s="2"/>
      <c r="U2177" s="4">
        <v>160800</v>
      </c>
      <c r="V2177" s="4">
        <f t="shared" si="74"/>
        <v>180096.00000000003</v>
      </c>
      <c r="W2177" s="2" t="s">
        <v>34</v>
      </c>
      <c r="X2177" s="2">
        <v>2013</v>
      </c>
      <c r="Y2177" s="2"/>
    </row>
    <row r="2178" spans="2:25" s="64" customFormat="1" ht="63.75" x14ac:dyDescent="0.2">
      <c r="B2178" s="65" t="s">
        <v>2961</v>
      </c>
      <c r="C2178" s="65" t="s">
        <v>23</v>
      </c>
      <c r="D2178" s="65" t="s">
        <v>4154</v>
      </c>
      <c r="E2178" s="65" t="s">
        <v>2947</v>
      </c>
      <c r="F2178" s="65" t="s">
        <v>2948</v>
      </c>
      <c r="G2178" s="65"/>
      <c r="H2178" s="65" t="s">
        <v>26</v>
      </c>
      <c r="I2178" s="66">
        <v>0.1</v>
      </c>
      <c r="J2178" s="65" t="s">
        <v>27</v>
      </c>
      <c r="K2178" s="65" t="s">
        <v>28</v>
      </c>
      <c r="L2178" s="65" t="s">
        <v>1268</v>
      </c>
      <c r="M2178" s="65" t="s">
        <v>550</v>
      </c>
      <c r="N2178" s="65" t="s">
        <v>30</v>
      </c>
      <c r="O2178" s="65" t="s">
        <v>31</v>
      </c>
      <c r="P2178" s="65" t="s">
        <v>1334</v>
      </c>
      <c r="Q2178" s="65"/>
      <c r="R2178" s="65"/>
      <c r="S2178" s="65"/>
      <c r="T2178" s="65"/>
      <c r="U2178" s="67"/>
      <c r="V2178" s="67"/>
      <c r="W2178" s="65" t="s">
        <v>34</v>
      </c>
      <c r="X2178" s="65">
        <v>2013</v>
      </c>
      <c r="Y2178" s="65"/>
    </row>
    <row r="2179" spans="2:25" ht="63.75" x14ac:dyDescent="0.2">
      <c r="B2179" s="2" t="s">
        <v>4507</v>
      </c>
      <c r="C2179" s="2" t="s">
        <v>23</v>
      </c>
      <c r="D2179" s="2" t="s">
        <v>4154</v>
      </c>
      <c r="E2179" s="2" t="s">
        <v>2947</v>
      </c>
      <c r="F2179" s="2" t="s">
        <v>2948</v>
      </c>
      <c r="G2179" s="2"/>
      <c r="H2179" s="2" t="s">
        <v>26</v>
      </c>
      <c r="I2179" s="25">
        <v>0.1</v>
      </c>
      <c r="J2179" s="2" t="s">
        <v>27</v>
      </c>
      <c r="K2179" s="2" t="s">
        <v>28</v>
      </c>
      <c r="L2179" s="2" t="s">
        <v>1268</v>
      </c>
      <c r="M2179" s="2" t="s">
        <v>550</v>
      </c>
      <c r="N2179" s="2" t="s">
        <v>30</v>
      </c>
      <c r="O2179" s="2" t="s">
        <v>31</v>
      </c>
      <c r="P2179" s="2" t="s">
        <v>1334</v>
      </c>
      <c r="Q2179" s="2"/>
      <c r="R2179" s="2"/>
      <c r="S2179" s="2"/>
      <c r="T2179" s="2"/>
      <c r="U2179" s="4">
        <v>267857.14</v>
      </c>
      <c r="V2179" s="4">
        <f>U2179*1.12</f>
        <v>299999.99680000002</v>
      </c>
      <c r="W2179" s="2" t="s">
        <v>34</v>
      </c>
      <c r="X2179" s="2">
        <v>2013</v>
      </c>
      <c r="Y2179" s="2">
        <v>20.21</v>
      </c>
    </row>
    <row r="2180" spans="2:25" ht="63.75" x14ac:dyDescent="0.2">
      <c r="B2180" s="2" t="s">
        <v>2962</v>
      </c>
      <c r="C2180" s="2" t="s">
        <v>23</v>
      </c>
      <c r="D2180" s="2" t="s">
        <v>4154</v>
      </c>
      <c r="E2180" s="2" t="s">
        <v>2947</v>
      </c>
      <c r="F2180" s="2" t="s">
        <v>2948</v>
      </c>
      <c r="G2180" s="2"/>
      <c r="H2180" s="2" t="s">
        <v>26</v>
      </c>
      <c r="I2180" s="25">
        <v>0.1</v>
      </c>
      <c r="J2180" s="2" t="s">
        <v>27</v>
      </c>
      <c r="K2180" s="2" t="s">
        <v>28</v>
      </c>
      <c r="L2180" s="2" t="s">
        <v>1268</v>
      </c>
      <c r="M2180" s="2" t="s">
        <v>2963</v>
      </c>
      <c r="N2180" s="2" t="s">
        <v>30</v>
      </c>
      <c r="O2180" s="2" t="s">
        <v>31</v>
      </c>
      <c r="P2180" s="2" t="s">
        <v>1334</v>
      </c>
      <c r="Q2180" s="2"/>
      <c r="R2180" s="2"/>
      <c r="S2180" s="2"/>
      <c r="T2180" s="2"/>
      <c r="U2180" s="4">
        <v>107143</v>
      </c>
      <c r="V2180" s="4">
        <f t="shared" si="74"/>
        <v>120000.16000000002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2964</v>
      </c>
      <c r="C2181" s="2" t="s">
        <v>23</v>
      </c>
      <c r="D2181" s="2" t="s">
        <v>2965</v>
      </c>
      <c r="E2181" s="2" t="s">
        <v>2966</v>
      </c>
      <c r="F2181" s="2" t="s">
        <v>2967</v>
      </c>
      <c r="G2181" s="2"/>
      <c r="H2181" s="2" t="s">
        <v>26</v>
      </c>
      <c r="I2181" s="25">
        <v>0.1</v>
      </c>
      <c r="J2181" s="2" t="s">
        <v>27</v>
      </c>
      <c r="K2181" s="2" t="s">
        <v>28</v>
      </c>
      <c r="L2181" s="2" t="s">
        <v>1268</v>
      </c>
      <c r="M2181" s="2" t="s">
        <v>155</v>
      </c>
      <c r="N2181" s="2" t="s">
        <v>30</v>
      </c>
      <c r="O2181" s="2" t="s">
        <v>31</v>
      </c>
      <c r="P2181" s="2" t="s">
        <v>1334</v>
      </c>
      <c r="Q2181" s="2"/>
      <c r="R2181" s="2"/>
      <c r="S2181" s="2"/>
      <c r="T2181" s="2"/>
      <c r="U2181" s="4">
        <v>144000</v>
      </c>
      <c r="V2181" s="4">
        <f t="shared" si="74"/>
        <v>161280.00000000003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2968</v>
      </c>
      <c r="C2182" s="2" t="s">
        <v>23</v>
      </c>
      <c r="D2182" s="2" t="s">
        <v>2965</v>
      </c>
      <c r="E2182" s="2" t="s">
        <v>2966</v>
      </c>
      <c r="F2182" s="2" t="s">
        <v>2967</v>
      </c>
      <c r="G2182" s="2"/>
      <c r="H2182" s="2" t="s">
        <v>26</v>
      </c>
      <c r="I2182" s="25">
        <v>0.1</v>
      </c>
      <c r="J2182" s="2" t="s">
        <v>27</v>
      </c>
      <c r="K2182" s="2" t="s">
        <v>28</v>
      </c>
      <c r="L2182" s="2" t="s">
        <v>1268</v>
      </c>
      <c r="M2182" s="2" t="s">
        <v>319</v>
      </c>
      <c r="N2182" s="2" t="s">
        <v>30</v>
      </c>
      <c r="O2182" s="2" t="s">
        <v>31</v>
      </c>
      <c r="P2182" s="2" t="s">
        <v>1334</v>
      </c>
      <c r="Q2182" s="2"/>
      <c r="R2182" s="2"/>
      <c r="S2182" s="2"/>
      <c r="T2182" s="2"/>
      <c r="U2182" s="4">
        <v>150000</v>
      </c>
      <c r="V2182" s="4">
        <f t="shared" si="74"/>
        <v>168000.00000000003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2969</v>
      </c>
      <c r="C2183" s="2" t="s">
        <v>23</v>
      </c>
      <c r="D2183" s="2" t="s">
        <v>2965</v>
      </c>
      <c r="E2183" s="2" t="s">
        <v>2966</v>
      </c>
      <c r="F2183" s="2" t="s">
        <v>2967</v>
      </c>
      <c r="G2183" s="2"/>
      <c r="H2183" s="2" t="s">
        <v>26</v>
      </c>
      <c r="I2183" s="25">
        <v>0.1</v>
      </c>
      <c r="J2183" s="2" t="s">
        <v>27</v>
      </c>
      <c r="K2183" s="2" t="s">
        <v>28</v>
      </c>
      <c r="L2183" s="2" t="s">
        <v>1268</v>
      </c>
      <c r="M2183" s="2" t="s">
        <v>2970</v>
      </c>
      <c r="N2183" s="2" t="s">
        <v>30</v>
      </c>
      <c r="O2183" s="2" t="s">
        <v>31</v>
      </c>
      <c r="P2183" s="2" t="s">
        <v>1334</v>
      </c>
      <c r="Q2183" s="2"/>
      <c r="R2183" s="2"/>
      <c r="S2183" s="2"/>
      <c r="T2183" s="2"/>
      <c r="U2183" s="4">
        <v>54000</v>
      </c>
      <c r="V2183" s="4">
        <f t="shared" si="74"/>
        <v>60480.000000000007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2971</v>
      </c>
      <c r="C2184" s="2" t="s">
        <v>23</v>
      </c>
      <c r="D2184" s="2" t="s">
        <v>2965</v>
      </c>
      <c r="E2184" s="2" t="s">
        <v>2966</v>
      </c>
      <c r="F2184" s="2" t="s">
        <v>2967</v>
      </c>
      <c r="G2184" s="2"/>
      <c r="H2184" s="2" t="s">
        <v>26</v>
      </c>
      <c r="I2184" s="25">
        <v>0.1</v>
      </c>
      <c r="J2184" s="2" t="s">
        <v>27</v>
      </c>
      <c r="K2184" s="2" t="s">
        <v>28</v>
      </c>
      <c r="L2184" s="2" t="s">
        <v>1268</v>
      </c>
      <c r="M2184" s="2" t="s">
        <v>2972</v>
      </c>
      <c r="N2184" s="2" t="s">
        <v>30</v>
      </c>
      <c r="O2184" s="2" t="s">
        <v>31</v>
      </c>
      <c r="P2184" s="2" t="s">
        <v>1334</v>
      </c>
      <c r="Q2184" s="2"/>
      <c r="R2184" s="2"/>
      <c r="S2184" s="2"/>
      <c r="T2184" s="2"/>
      <c r="U2184" s="4">
        <v>86000</v>
      </c>
      <c r="V2184" s="4">
        <f t="shared" si="74"/>
        <v>96320.000000000015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2973</v>
      </c>
      <c r="C2185" s="2" t="s">
        <v>23</v>
      </c>
      <c r="D2185" s="2" t="s">
        <v>2965</v>
      </c>
      <c r="E2185" s="2" t="s">
        <v>2966</v>
      </c>
      <c r="F2185" s="2" t="s">
        <v>2967</v>
      </c>
      <c r="G2185" s="2"/>
      <c r="H2185" s="2" t="s">
        <v>26</v>
      </c>
      <c r="I2185" s="25">
        <v>0.1</v>
      </c>
      <c r="J2185" s="2" t="s">
        <v>27</v>
      </c>
      <c r="K2185" s="2" t="s">
        <v>28</v>
      </c>
      <c r="L2185" s="2" t="s">
        <v>1268</v>
      </c>
      <c r="M2185" s="2" t="s">
        <v>352</v>
      </c>
      <c r="N2185" s="2" t="s">
        <v>30</v>
      </c>
      <c r="O2185" s="2" t="s">
        <v>31</v>
      </c>
      <c r="P2185" s="2" t="s">
        <v>1334</v>
      </c>
      <c r="Q2185" s="2"/>
      <c r="R2185" s="2"/>
      <c r="S2185" s="2"/>
      <c r="T2185" s="2"/>
      <c r="U2185" s="4">
        <v>143000</v>
      </c>
      <c r="V2185" s="4">
        <f t="shared" si="74"/>
        <v>160160.00000000003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2974</v>
      </c>
      <c r="C2186" s="2" t="s">
        <v>23</v>
      </c>
      <c r="D2186" s="2" t="s">
        <v>2965</v>
      </c>
      <c r="E2186" s="2" t="s">
        <v>2966</v>
      </c>
      <c r="F2186" s="2" t="s">
        <v>2967</v>
      </c>
      <c r="G2186" s="2"/>
      <c r="H2186" s="2" t="s">
        <v>26</v>
      </c>
      <c r="I2186" s="25">
        <v>0.1</v>
      </c>
      <c r="J2186" s="2" t="s">
        <v>27</v>
      </c>
      <c r="K2186" s="2" t="s">
        <v>28</v>
      </c>
      <c r="L2186" s="2" t="s">
        <v>1268</v>
      </c>
      <c r="M2186" s="2" t="s">
        <v>29</v>
      </c>
      <c r="N2186" s="2" t="s">
        <v>30</v>
      </c>
      <c r="O2186" s="2" t="s">
        <v>31</v>
      </c>
      <c r="P2186" s="2" t="s">
        <v>1334</v>
      </c>
      <c r="Q2186" s="2"/>
      <c r="R2186" s="2"/>
      <c r="S2186" s="2"/>
      <c r="T2186" s="2"/>
      <c r="U2186" s="4">
        <v>222000</v>
      </c>
      <c r="V2186" s="4">
        <f t="shared" si="74"/>
        <v>248640.00000000003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2975</v>
      </c>
      <c r="C2187" s="2" t="s">
        <v>23</v>
      </c>
      <c r="D2187" s="2" t="s">
        <v>2965</v>
      </c>
      <c r="E2187" s="2" t="s">
        <v>2966</v>
      </c>
      <c r="F2187" s="2" t="s">
        <v>2967</v>
      </c>
      <c r="G2187" s="2"/>
      <c r="H2187" s="2" t="s">
        <v>26</v>
      </c>
      <c r="I2187" s="25">
        <v>0.1</v>
      </c>
      <c r="J2187" s="2" t="s">
        <v>27</v>
      </c>
      <c r="K2187" s="2" t="s">
        <v>28</v>
      </c>
      <c r="L2187" s="2" t="s">
        <v>1268</v>
      </c>
      <c r="M2187" s="2" t="s">
        <v>29</v>
      </c>
      <c r="N2187" s="2" t="s">
        <v>30</v>
      </c>
      <c r="O2187" s="2" t="s">
        <v>31</v>
      </c>
      <c r="P2187" s="2" t="s">
        <v>1334</v>
      </c>
      <c r="Q2187" s="2"/>
      <c r="R2187" s="2"/>
      <c r="S2187" s="2"/>
      <c r="T2187" s="2"/>
      <c r="U2187" s="4">
        <v>222000</v>
      </c>
      <c r="V2187" s="4">
        <f t="shared" si="74"/>
        <v>248640.00000000003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2976</v>
      </c>
      <c r="C2188" s="2" t="s">
        <v>23</v>
      </c>
      <c r="D2188" s="2" t="s">
        <v>2965</v>
      </c>
      <c r="E2188" s="2" t="s">
        <v>2966</v>
      </c>
      <c r="F2188" s="2" t="s">
        <v>2967</v>
      </c>
      <c r="G2188" s="2"/>
      <c r="H2188" s="2" t="s">
        <v>26</v>
      </c>
      <c r="I2188" s="25">
        <v>0.1</v>
      </c>
      <c r="J2188" s="2" t="s">
        <v>27</v>
      </c>
      <c r="K2188" s="2" t="s">
        <v>28</v>
      </c>
      <c r="L2188" s="2" t="s">
        <v>1268</v>
      </c>
      <c r="M2188" s="2" t="s">
        <v>188</v>
      </c>
      <c r="N2188" s="2" t="s">
        <v>30</v>
      </c>
      <c r="O2188" s="2" t="s">
        <v>31</v>
      </c>
      <c r="P2188" s="2" t="s">
        <v>1334</v>
      </c>
      <c r="Q2188" s="2"/>
      <c r="R2188" s="2"/>
      <c r="S2188" s="2"/>
      <c r="T2188" s="2"/>
      <c r="U2188" s="4">
        <v>548571.43000000005</v>
      </c>
      <c r="V2188" s="4">
        <f t="shared" si="74"/>
        <v>614400.00160000008</v>
      </c>
      <c r="W2188" s="2" t="s">
        <v>34</v>
      </c>
      <c r="X2188" s="2">
        <v>2013</v>
      </c>
      <c r="Y2188" s="2"/>
    </row>
    <row r="2189" spans="2:25" ht="89.25" x14ac:dyDescent="0.2">
      <c r="B2189" s="2" t="s">
        <v>2977</v>
      </c>
      <c r="C2189" s="2" t="s">
        <v>23</v>
      </c>
      <c r="D2189" s="2" t="s">
        <v>2978</v>
      </c>
      <c r="E2189" s="2" t="s">
        <v>2979</v>
      </c>
      <c r="F2189" s="2" t="s">
        <v>2979</v>
      </c>
      <c r="G2189" s="2"/>
      <c r="H2189" s="2" t="s">
        <v>1344</v>
      </c>
      <c r="I2189" s="25">
        <v>0.1</v>
      </c>
      <c r="J2189" s="2" t="s">
        <v>27</v>
      </c>
      <c r="K2189" s="2" t="s">
        <v>28</v>
      </c>
      <c r="L2189" s="2" t="s">
        <v>1268</v>
      </c>
      <c r="M2189" s="2" t="s">
        <v>29</v>
      </c>
      <c r="N2189" s="2" t="s">
        <v>30</v>
      </c>
      <c r="O2189" s="2" t="s">
        <v>31</v>
      </c>
      <c r="P2189" s="2" t="s">
        <v>1334</v>
      </c>
      <c r="Q2189" s="2"/>
      <c r="R2189" s="2"/>
      <c r="S2189" s="2"/>
      <c r="T2189" s="2"/>
      <c r="U2189" s="4">
        <v>142428.57</v>
      </c>
      <c r="V2189" s="4">
        <f t="shared" si="74"/>
        <v>159519.99840000001</v>
      </c>
      <c r="W2189" s="2" t="s">
        <v>3784</v>
      </c>
      <c r="X2189" s="2">
        <v>2013</v>
      </c>
      <c r="Y2189" s="2"/>
    </row>
    <row r="2190" spans="2:25" ht="89.25" x14ac:dyDescent="0.2">
      <c r="B2190" s="2" t="s">
        <v>2980</v>
      </c>
      <c r="C2190" s="2" t="s">
        <v>23</v>
      </c>
      <c r="D2190" s="2" t="s">
        <v>2978</v>
      </c>
      <c r="E2190" s="2" t="s">
        <v>2979</v>
      </c>
      <c r="F2190" s="2" t="s">
        <v>2979</v>
      </c>
      <c r="G2190" s="2"/>
      <c r="H2190" s="2" t="s">
        <v>1344</v>
      </c>
      <c r="I2190" s="25">
        <v>0.1</v>
      </c>
      <c r="J2190" s="2" t="s">
        <v>27</v>
      </c>
      <c r="K2190" s="2" t="s">
        <v>28</v>
      </c>
      <c r="L2190" s="2" t="s">
        <v>1268</v>
      </c>
      <c r="M2190" s="2" t="s">
        <v>188</v>
      </c>
      <c r="N2190" s="2" t="s">
        <v>30</v>
      </c>
      <c r="O2190" s="2" t="s">
        <v>31</v>
      </c>
      <c r="P2190" s="2" t="s">
        <v>1334</v>
      </c>
      <c r="Q2190" s="2"/>
      <c r="R2190" s="2"/>
      <c r="S2190" s="2"/>
      <c r="T2190" s="2"/>
      <c r="U2190" s="4">
        <v>111535.26</v>
      </c>
      <c r="V2190" s="4">
        <f t="shared" si="74"/>
        <v>124919.4912</v>
      </c>
      <c r="W2190" s="2" t="s">
        <v>3784</v>
      </c>
      <c r="X2190" s="2">
        <v>2013</v>
      </c>
      <c r="Y2190" s="2"/>
    </row>
    <row r="2191" spans="2:25" ht="89.25" x14ac:dyDescent="0.2">
      <c r="B2191" s="2" t="s">
        <v>2981</v>
      </c>
      <c r="C2191" s="2" t="s">
        <v>23</v>
      </c>
      <c r="D2191" s="2" t="s">
        <v>2978</v>
      </c>
      <c r="E2191" s="2" t="s">
        <v>2979</v>
      </c>
      <c r="F2191" s="2" t="s">
        <v>2979</v>
      </c>
      <c r="G2191" s="2"/>
      <c r="H2191" s="2" t="s">
        <v>1344</v>
      </c>
      <c r="I2191" s="25">
        <v>0.1</v>
      </c>
      <c r="J2191" s="2" t="s">
        <v>27</v>
      </c>
      <c r="K2191" s="2" t="s">
        <v>28</v>
      </c>
      <c r="L2191" s="2" t="s">
        <v>1268</v>
      </c>
      <c r="M2191" s="2" t="s">
        <v>155</v>
      </c>
      <c r="N2191" s="2" t="s">
        <v>30</v>
      </c>
      <c r="O2191" s="2" t="s">
        <v>31</v>
      </c>
      <c r="P2191" s="2" t="s">
        <v>1334</v>
      </c>
      <c r="Q2191" s="2"/>
      <c r="R2191" s="2"/>
      <c r="S2191" s="2"/>
      <c r="T2191" s="2"/>
      <c r="U2191" s="4">
        <v>49107.14</v>
      </c>
      <c r="V2191" s="4">
        <f t="shared" si="74"/>
        <v>54999.996800000008</v>
      </c>
      <c r="W2191" s="2" t="s">
        <v>3784</v>
      </c>
      <c r="X2191" s="2">
        <v>2013</v>
      </c>
      <c r="Y2191" s="2"/>
    </row>
    <row r="2192" spans="2:25" ht="89.25" x14ac:dyDescent="0.2">
      <c r="B2192" s="2" t="s">
        <v>2982</v>
      </c>
      <c r="C2192" s="2" t="s">
        <v>23</v>
      </c>
      <c r="D2192" s="2" t="s">
        <v>2978</v>
      </c>
      <c r="E2192" s="2" t="s">
        <v>2979</v>
      </c>
      <c r="F2192" s="2" t="s">
        <v>2979</v>
      </c>
      <c r="G2192" s="2"/>
      <c r="H2192" s="2" t="s">
        <v>1344</v>
      </c>
      <c r="I2192" s="25">
        <v>0.1</v>
      </c>
      <c r="J2192" s="2" t="s">
        <v>27</v>
      </c>
      <c r="K2192" s="2" t="s">
        <v>28</v>
      </c>
      <c r="L2192" s="2" t="s">
        <v>1268</v>
      </c>
      <c r="M2192" s="2" t="s">
        <v>221</v>
      </c>
      <c r="N2192" s="2" t="s">
        <v>30</v>
      </c>
      <c r="O2192" s="2" t="s">
        <v>31</v>
      </c>
      <c r="P2192" s="2" t="s">
        <v>1334</v>
      </c>
      <c r="Q2192" s="2"/>
      <c r="R2192" s="2"/>
      <c r="S2192" s="2"/>
      <c r="T2192" s="2"/>
      <c r="U2192" s="4">
        <v>35714.29</v>
      </c>
      <c r="V2192" s="4">
        <f t="shared" si="74"/>
        <v>40000.004800000002</v>
      </c>
      <c r="W2192" s="2" t="s">
        <v>3784</v>
      </c>
      <c r="X2192" s="2">
        <v>2013</v>
      </c>
      <c r="Y2192" s="2"/>
    </row>
    <row r="2193" spans="2:25" ht="89.25" x14ac:dyDescent="0.2">
      <c r="B2193" s="2" t="s">
        <v>2983</v>
      </c>
      <c r="C2193" s="2" t="s">
        <v>23</v>
      </c>
      <c r="D2193" s="2" t="s">
        <v>2978</v>
      </c>
      <c r="E2193" s="2" t="s">
        <v>2979</v>
      </c>
      <c r="F2193" s="2" t="s">
        <v>2979</v>
      </c>
      <c r="G2193" s="2"/>
      <c r="H2193" s="2" t="s">
        <v>1344</v>
      </c>
      <c r="I2193" s="25">
        <v>0.1</v>
      </c>
      <c r="J2193" s="2" t="s">
        <v>27</v>
      </c>
      <c r="K2193" s="2" t="s">
        <v>28</v>
      </c>
      <c r="L2193" s="2" t="s">
        <v>1268</v>
      </c>
      <c r="M2193" s="2" t="s">
        <v>418</v>
      </c>
      <c r="N2193" s="2" t="s">
        <v>30</v>
      </c>
      <c r="O2193" s="2" t="s">
        <v>31</v>
      </c>
      <c r="P2193" s="2" t="s">
        <v>1334</v>
      </c>
      <c r="Q2193" s="2"/>
      <c r="R2193" s="2"/>
      <c r="S2193" s="2"/>
      <c r="T2193" s="2"/>
      <c r="U2193" s="4">
        <v>17857.14</v>
      </c>
      <c r="V2193" s="4">
        <f t="shared" si="74"/>
        <v>19999.996800000001</v>
      </c>
      <c r="W2193" s="2" t="s">
        <v>3784</v>
      </c>
      <c r="X2193" s="2">
        <v>2013</v>
      </c>
      <c r="Y2193" s="2"/>
    </row>
    <row r="2194" spans="2:25" ht="89.25" x14ac:dyDescent="0.2">
      <c r="B2194" s="2" t="s">
        <v>2984</v>
      </c>
      <c r="C2194" s="2" t="s">
        <v>23</v>
      </c>
      <c r="D2194" s="2" t="s">
        <v>2978</v>
      </c>
      <c r="E2194" s="2" t="s">
        <v>2979</v>
      </c>
      <c r="F2194" s="2" t="s">
        <v>2979</v>
      </c>
      <c r="G2194" s="2"/>
      <c r="H2194" s="2" t="s">
        <v>1344</v>
      </c>
      <c r="I2194" s="25">
        <v>0.1</v>
      </c>
      <c r="J2194" s="2" t="s">
        <v>27</v>
      </c>
      <c r="K2194" s="2" t="s">
        <v>28</v>
      </c>
      <c r="L2194" s="2" t="s">
        <v>1268</v>
      </c>
      <c r="M2194" s="2" t="s">
        <v>484</v>
      </c>
      <c r="N2194" s="2" t="s">
        <v>30</v>
      </c>
      <c r="O2194" s="2" t="s">
        <v>31</v>
      </c>
      <c r="P2194" s="2" t="s">
        <v>1334</v>
      </c>
      <c r="Q2194" s="2"/>
      <c r="R2194" s="2"/>
      <c r="S2194" s="2"/>
      <c r="T2194" s="2"/>
      <c r="U2194" s="4">
        <v>17857.14</v>
      </c>
      <c r="V2194" s="4">
        <f t="shared" si="74"/>
        <v>19999.996800000001</v>
      </c>
      <c r="W2194" s="2" t="s">
        <v>3784</v>
      </c>
      <c r="X2194" s="2">
        <v>2013</v>
      </c>
      <c r="Y2194" s="2"/>
    </row>
    <row r="2195" spans="2:25" ht="89.25" x14ac:dyDescent="0.2">
      <c r="B2195" s="2" t="s">
        <v>2985</v>
      </c>
      <c r="C2195" s="2" t="s">
        <v>23</v>
      </c>
      <c r="D2195" s="2" t="s">
        <v>2978</v>
      </c>
      <c r="E2195" s="2" t="s">
        <v>2979</v>
      </c>
      <c r="F2195" s="2" t="s">
        <v>2979</v>
      </c>
      <c r="G2195" s="2"/>
      <c r="H2195" s="2" t="s">
        <v>1344</v>
      </c>
      <c r="I2195" s="25">
        <v>0.1</v>
      </c>
      <c r="J2195" s="2" t="s">
        <v>27</v>
      </c>
      <c r="K2195" s="2" t="s">
        <v>28</v>
      </c>
      <c r="L2195" s="2" t="s">
        <v>1268</v>
      </c>
      <c r="M2195" s="2" t="s">
        <v>254</v>
      </c>
      <c r="N2195" s="2" t="s">
        <v>30</v>
      </c>
      <c r="O2195" s="2" t="s">
        <v>31</v>
      </c>
      <c r="P2195" s="2" t="s">
        <v>1334</v>
      </c>
      <c r="Q2195" s="2"/>
      <c r="R2195" s="2"/>
      <c r="S2195" s="2"/>
      <c r="T2195" s="2"/>
      <c r="U2195" s="4">
        <v>26785.71</v>
      </c>
      <c r="V2195" s="4">
        <f t="shared" si="74"/>
        <v>29999.995200000001</v>
      </c>
      <c r="W2195" s="2" t="s">
        <v>3784</v>
      </c>
      <c r="X2195" s="2">
        <v>2013</v>
      </c>
      <c r="Y2195" s="2"/>
    </row>
    <row r="2196" spans="2:25" ht="89.25" x14ac:dyDescent="0.2">
      <c r="B2196" s="2" t="s">
        <v>2986</v>
      </c>
      <c r="C2196" s="2" t="s">
        <v>23</v>
      </c>
      <c r="D2196" s="2" t="s">
        <v>2978</v>
      </c>
      <c r="E2196" s="2" t="s">
        <v>2979</v>
      </c>
      <c r="F2196" s="2" t="s">
        <v>2979</v>
      </c>
      <c r="G2196" s="2"/>
      <c r="H2196" s="2" t="s">
        <v>1344</v>
      </c>
      <c r="I2196" s="25">
        <v>0.1</v>
      </c>
      <c r="J2196" s="2" t="s">
        <v>27</v>
      </c>
      <c r="K2196" s="2" t="s">
        <v>28</v>
      </c>
      <c r="L2196" s="2" t="s">
        <v>1268</v>
      </c>
      <c r="M2196" s="2" t="s">
        <v>385</v>
      </c>
      <c r="N2196" s="2" t="s">
        <v>30</v>
      </c>
      <c r="O2196" s="2" t="s">
        <v>31</v>
      </c>
      <c r="P2196" s="2" t="s">
        <v>1334</v>
      </c>
      <c r="Q2196" s="2"/>
      <c r="R2196" s="2"/>
      <c r="S2196" s="2"/>
      <c r="T2196" s="2"/>
      <c r="U2196" s="4">
        <v>17857.14</v>
      </c>
      <c r="V2196" s="4">
        <f t="shared" si="74"/>
        <v>19999.996800000001</v>
      </c>
      <c r="W2196" s="2" t="s">
        <v>3784</v>
      </c>
      <c r="X2196" s="2">
        <v>2013</v>
      </c>
      <c r="Y2196" s="2"/>
    </row>
    <row r="2197" spans="2:25" ht="89.25" x14ac:dyDescent="0.2">
      <c r="B2197" s="2" t="s">
        <v>2987</v>
      </c>
      <c r="C2197" s="2" t="s">
        <v>23</v>
      </c>
      <c r="D2197" s="2" t="s">
        <v>2978</v>
      </c>
      <c r="E2197" s="2" t="s">
        <v>2979</v>
      </c>
      <c r="F2197" s="2" t="s">
        <v>2979</v>
      </c>
      <c r="G2197" s="2"/>
      <c r="H2197" s="2" t="s">
        <v>1344</v>
      </c>
      <c r="I2197" s="25">
        <v>0.1</v>
      </c>
      <c r="J2197" s="2" t="s">
        <v>27</v>
      </c>
      <c r="K2197" s="2" t="s">
        <v>28</v>
      </c>
      <c r="L2197" s="2" t="s">
        <v>1268</v>
      </c>
      <c r="M2197" s="2" t="s">
        <v>550</v>
      </c>
      <c r="N2197" s="2" t="s">
        <v>30</v>
      </c>
      <c r="O2197" s="2" t="s">
        <v>31</v>
      </c>
      <c r="P2197" s="2" t="s">
        <v>1334</v>
      </c>
      <c r="Q2197" s="2"/>
      <c r="R2197" s="2"/>
      <c r="S2197" s="2"/>
      <c r="T2197" s="2"/>
      <c r="U2197" s="4">
        <v>17857.14</v>
      </c>
      <c r="V2197" s="4">
        <f t="shared" si="74"/>
        <v>19999.996800000001</v>
      </c>
      <c r="W2197" s="2" t="s">
        <v>3784</v>
      </c>
      <c r="X2197" s="2">
        <v>2013</v>
      </c>
      <c r="Y2197" s="2"/>
    </row>
    <row r="2198" spans="2:25" ht="89.25" x14ac:dyDescent="0.2">
      <c r="B2198" s="2" t="s">
        <v>2988</v>
      </c>
      <c r="C2198" s="2" t="s">
        <v>23</v>
      </c>
      <c r="D2198" s="2" t="s">
        <v>2978</v>
      </c>
      <c r="E2198" s="2" t="s">
        <v>2979</v>
      </c>
      <c r="F2198" s="2" t="s">
        <v>2979</v>
      </c>
      <c r="G2198" s="2"/>
      <c r="H2198" s="2" t="s">
        <v>1344</v>
      </c>
      <c r="I2198" s="25">
        <v>0.1</v>
      </c>
      <c r="J2198" s="2" t="s">
        <v>27</v>
      </c>
      <c r="K2198" s="2" t="s">
        <v>28</v>
      </c>
      <c r="L2198" s="2" t="s">
        <v>1268</v>
      </c>
      <c r="M2198" s="2" t="s">
        <v>517</v>
      </c>
      <c r="N2198" s="2" t="s">
        <v>30</v>
      </c>
      <c r="O2198" s="2" t="s">
        <v>31</v>
      </c>
      <c r="P2198" s="2" t="s">
        <v>1334</v>
      </c>
      <c r="Q2198" s="2"/>
      <c r="R2198" s="2"/>
      <c r="S2198" s="2"/>
      <c r="T2198" s="2"/>
      <c r="U2198" s="4">
        <v>17857.14</v>
      </c>
      <c r="V2198" s="4">
        <f t="shared" si="74"/>
        <v>19999.996800000001</v>
      </c>
      <c r="W2198" s="2" t="s">
        <v>3784</v>
      </c>
      <c r="X2198" s="2">
        <v>2013</v>
      </c>
      <c r="Y2198" s="2"/>
    </row>
    <row r="2199" spans="2:25" ht="89.25" x14ac:dyDescent="0.2">
      <c r="B2199" s="2" t="s">
        <v>2989</v>
      </c>
      <c r="C2199" s="2" t="s">
        <v>23</v>
      </c>
      <c r="D2199" s="2" t="s">
        <v>2978</v>
      </c>
      <c r="E2199" s="2" t="s">
        <v>2979</v>
      </c>
      <c r="F2199" s="2" t="s">
        <v>2979</v>
      </c>
      <c r="G2199" s="2"/>
      <c r="H2199" s="2" t="s">
        <v>1344</v>
      </c>
      <c r="I2199" s="25">
        <v>0.1</v>
      </c>
      <c r="J2199" s="2" t="s">
        <v>27</v>
      </c>
      <c r="K2199" s="2" t="s">
        <v>28</v>
      </c>
      <c r="L2199" s="2" t="s">
        <v>1268</v>
      </c>
      <c r="M2199" s="2" t="s">
        <v>451</v>
      </c>
      <c r="N2199" s="2" t="s">
        <v>30</v>
      </c>
      <c r="O2199" s="2" t="s">
        <v>31</v>
      </c>
      <c r="P2199" s="2" t="s">
        <v>1334</v>
      </c>
      <c r="Q2199" s="2"/>
      <c r="R2199" s="2"/>
      <c r="S2199" s="2"/>
      <c r="T2199" s="2"/>
      <c r="U2199" s="4">
        <v>17857.14</v>
      </c>
      <c r="V2199" s="4">
        <f t="shared" si="74"/>
        <v>19999.996800000001</v>
      </c>
      <c r="W2199" s="2" t="s">
        <v>3784</v>
      </c>
      <c r="X2199" s="2">
        <v>2013</v>
      </c>
      <c r="Y2199" s="2"/>
    </row>
    <row r="2200" spans="2:25" ht="89.25" x14ac:dyDescent="0.2">
      <c r="B2200" s="2" t="s">
        <v>2990</v>
      </c>
      <c r="C2200" s="2" t="s">
        <v>23</v>
      </c>
      <c r="D2200" s="2" t="s">
        <v>2978</v>
      </c>
      <c r="E2200" s="2" t="s">
        <v>2979</v>
      </c>
      <c r="F2200" s="2" t="s">
        <v>2979</v>
      </c>
      <c r="G2200" s="2"/>
      <c r="H2200" s="2" t="s">
        <v>1344</v>
      </c>
      <c r="I2200" s="25">
        <v>0.1</v>
      </c>
      <c r="J2200" s="2" t="s">
        <v>27</v>
      </c>
      <c r="K2200" s="2" t="s">
        <v>28</v>
      </c>
      <c r="L2200" s="2" t="s">
        <v>1268</v>
      </c>
      <c r="M2200" s="2" t="s">
        <v>3967</v>
      </c>
      <c r="N2200" s="2" t="s">
        <v>30</v>
      </c>
      <c r="O2200" s="2" t="s">
        <v>31</v>
      </c>
      <c r="P2200" s="2" t="s">
        <v>1334</v>
      </c>
      <c r="Q2200" s="2"/>
      <c r="R2200" s="2"/>
      <c r="S2200" s="2"/>
      <c r="T2200" s="2"/>
      <c r="U2200" s="4">
        <v>17857.14</v>
      </c>
      <c r="V2200" s="4">
        <f t="shared" si="74"/>
        <v>19999.996800000001</v>
      </c>
      <c r="W2200" s="2" t="s">
        <v>3784</v>
      </c>
      <c r="X2200" s="2">
        <v>2013</v>
      </c>
      <c r="Y2200" s="2"/>
    </row>
    <row r="2201" spans="2:25" ht="89.25" x14ac:dyDescent="0.2">
      <c r="B2201" s="2" t="s">
        <v>2991</v>
      </c>
      <c r="C2201" s="2" t="s">
        <v>23</v>
      </c>
      <c r="D2201" s="2" t="s">
        <v>2978</v>
      </c>
      <c r="E2201" s="2" t="s">
        <v>2979</v>
      </c>
      <c r="F2201" s="2" t="s">
        <v>2979</v>
      </c>
      <c r="G2201" s="2"/>
      <c r="H2201" s="2" t="s">
        <v>1344</v>
      </c>
      <c r="I2201" s="25">
        <v>0.1</v>
      </c>
      <c r="J2201" s="2" t="s">
        <v>27</v>
      </c>
      <c r="K2201" s="2" t="s">
        <v>28</v>
      </c>
      <c r="L2201" s="2" t="s">
        <v>1268</v>
      </c>
      <c r="M2201" s="2" t="s">
        <v>319</v>
      </c>
      <c r="N2201" s="2" t="s">
        <v>30</v>
      </c>
      <c r="O2201" s="2" t="s">
        <v>31</v>
      </c>
      <c r="P2201" s="2" t="s">
        <v>1334</v>
      </c>
      <c r="Q2201" s="2"/>
      <c r="R2201" s="2"/>
      <c r="S2201" s="2"/>
      <c r="T2201" s="2"/>
      <c r="U2201" s="4">
        <v>17857.14</v>
      </c>
      <c r="V2201" s="4">
        <f t="shared" si="74"/>
        <v>19999.996800000001</v>
      </c>
      <c r="W2201" s="2" t="s">
        <v>3784</v>
      </c>
      <c r="X2201" s="2">
        <v>2013</v>
      </c>
      <c r="Y2201" s="2"/>
    </row>
    <row r="2202" spans="2:25" ht="89.25" x14ac:dyDescent="0.2">
      <c r="B2202" s="2" t="s">
        <v>2992</v>
      </c>
      <c r="C2202" s="2" t="s">
        <v>23</v>
      </c>
      <c r="D2202" s="2" t="s">
        <v>2978</v>
      </c>
      <c r="E2202" s="2" t="s">
        <v>2979</v>
      </c>
      <c r="F2202" s="2" t="s">
        <v>2979</v>
      </c>
      <c r="G2202" s="2"/>
      <c r="H2202" s="2" t="s">
        <v>1344</v>
      </c>
      <c r="I2202" s="25">
        <v>0.1</v>
      </c>
      <c r="J2202" s="2" t="s">
        <v>27</v>
      </c>
      <c r="K2202" s="2" t="s">
        <v>28</v>
      </c>
      <c r="L2202" s="2" t="s">
        <v>1268</v>
      </c>
      <c r="M2202" s="2" t="s">
        <v>352</v>
      </c>
      <c r="N2202" s="2" t="s">
        <v>30</v>
      </c>
      <c r="O2202" s="2" t="s">
        <v>31</v>
      </c>
      <c r="P2202" s="2" t="s">
        <v>1334</v>
      </c>
      <c r="Q2202" s="2"/>
      <c r="R2202" s="2"/>
      <c r="S2202" s="2"/>
      <c r="T2202" s="2"/>
      <c r="U2202" s="4">
        <v>17857.14</v>
      </c>
      <c r="V2202" s="4">
        <f t="shared" si="74"/>
        <v>19999.996800000001</v>
      </c>
      <c r="W2202" s="2" t="s">
        <v>3784</v>
      </c>
      <c r="X2202" s="2">
        <v>2013</v>
      </c>
      <c r="Y2202" s="2"/>
    </row>
    <row r="2203" spans="2:25" ht="63.75" x14ac:dyDescent="0.2">
      <c r="B2203" s="2" t="s">
        <v>2993</v>
      </c>
      <c r="C2203" s="2" t="s">
        <v>23</v>
      </c>
      <c r="D2203" s="2" t="s">
        <v>2994</v>
      </c>
      <c r="E2203" s="2" t="s">
        <v>2995</v>
      </c>
      <c r="F2203" s="2" t="s">
        <v>2996</v>
      </c>
      <c r="G2203" s="2"/>
      <c r="H2203" s="2" t="s">
        <v>1344</v>
      </c>
      <c r="I2203" s="25">
        <v>0.1</v>
      </c>
      <c r="J2203" s="2" t="s">
        <v>27</v>
      </c>
      <c r="K2203" s="2" t="s">
        <v>28</v>
      </c>
      <c r="L2203" s="2" t="s">
        <v>1268</v>
      </c>
      <c r="M2203" s="2" t="s">
        <v>155</v>
      </c>
      <c r="N2203" s="2" t="s">
        <v>30</v>
      </c>
      <c r="O2203" s="2" t="s">
        <v>31</v>
      </c>
      <c r="P2203" s="2" t="s">
        <v>1334</v>
      </c>
      <c r="Q2203" s="2"/>
      <c r="R2203" s="2"/>
      <c r="S2203" s="2"/>
      <c r="T2203" s="2"/>
      <c r="U2203" s="4">
        <v>179550</v>
      </c>
      <c r="V2203" s="4">
        <f t="shared" si="74"/>
        <v>201096.00000000003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2997</v>
      </c>
      <c r="C2204" s="2" t="s">
        <v>23</v>
      </c>
      <c r="D2204" s="2" t="s">
        <v>2994</v>
      </c>
      <c r="E2204" s="2" t="s">
        <v>2995</v>
      </c>
      <c r="F2204" s="2" t="s">
        <v>2996</v>
      </c>
      <c r="G2204" s="2"/>
      <c r="H2204" s="2" t="s">
        <v>1344</v>
      </c>
      <c r="I2204" s="25">
        <v>0.1</v>
      </c>
      <c r="J2204" s="2" t="s">
        <v>27</v>
      </c>
      <c r="K2204" s="2" t="s">
        <v>28</v>
      </c>
      <c r="L2204" s="2" t="s">
        <v>1268</v>
      </c>
      <c r="M2204" s="2" t="s">
        <v>188</v>
      </c>
      <c r="N2204" s="2" t="s">
        <v>30</v>
      </c>
      <c r="O2204" s="2" t="s">
        <v>31</v>
      </c>
      <c r="P2204" s="2" t="s">
        <v>1334</v>
      </c>
      <c r="Q2204" s="2"/>
      <c r="R2204" s="2"/>
      <c r="S2204" s="2"/>
      <c r="T2204" s="2"/>
      <c r="U2204" s="4">
        <v>18900</v>
      </c>
      <c r="V2204" s="4">
        <f t="shared" si="74"/>
        <v>21168.000000000004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2998</v>
      </c>
      <c r="C2205" s="2" t="s">
        <v>23</v>
      </c>
      <c r="D2205" s="2" t="s">
        <v>2994</v>
      </c>
      <c r="E2205" s="2" t="s">
        <v>2995</v>
      </c>
      <c r="F2205" s="2" t="s">
        <v>2996</v>
      </c>
      <c r="G2205" s="2"/>
      <c r="H2205" s="2" t="s">
        <v>1344</v>
      </c>
      <c r="I2205" s="25">
        <v>0.1</v>
      </c>
      <c r="J2205" s="2" t="s">
        <v>27</v>
      </c>
      <c r="K2205" s="2" t="s">
        <v>28</v>
      </c>
      <c r="L2205" s="2" t="s">
        <v>1268</v>
      </c>
      <c r="M2205" s="2" t="s">
        <v>221</v>
      </c>
      <c r="N2205" s="2" t="s">
        <v>30</v>
      </c>
      <c r="O2205" s="2" t="s">
        <v>31</v>
      </c>
      <c r="P2205" s="2" t="s">
        <v>1334</v>
      </c>
      <c r="Q2205" s="2"/>
      <c r="R2205" s="2"/>
      <c r="S2205" s="2"/>
      <c r="T2205" s="2"/>
      <c r="U2205" s="4">
        <v>94500</v>
      </c>
      <c r="V2205" s="4">
        <f t="shared" si="74"/>
        <v>105840.00000000001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2999</v>
      </c>
      <c r="C2206" s="2" t="s">
        <v>23</v>
      </c>
      <c r="D2206" s="2" t="s">
        <v>2994</v>
      </c>
      <c r="E2206" s="2" t="s">
        <v>2995</v>
      </c>
      <c r="F2206" s="2" t="s">
        <v>2996</v>
      </c>
      <c r="G2206" s="2"/>
      <c r="H2206" s="2" t="s">
        <v>1344</v>
      </c>
      <c r="I2206" s="25">
        <v>0.1</v>
      </c>
      <c r="J2206" s="2" t="s">
        <v>27</v>
      </c>
      <c r="K2206" s="2" t="s">
        <v>28</v>
      </c>
      <c r="L2206" s="2" t="s">
        <v>1268</v>
      </c>
      <c r="M2206" s="2" t="s">
        <v>418</v>
      </c>
      <c r="N2206" s="2" t="s">
        <v>30</v>
      </c>
      <c r="O2206" s="2" t="s">
        <v>31</v>
      </c>
      <c r="P2206" s="2" t="s">
        <v>1334</v>
      </c>
      <c r="Q2206" s="2"/>
      <c r="R2206" s="2"/>
      <c r="S2206" s="2"/>
      <c r="T2206" s="2"/>
      <c r="U2206" s="4">
        <v>113400</v>
      </c>
      <c r="V2206" s="4">
        <f t="shared" si="74"/>
        <v>127008.00000000001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3000</v>
      </c>
      <c r="C2207" s="2" t="s">
        <v>23</v>
      </c>
      <c r="D2207" s="2" t="s">
        <v>2994</v>
      </c>
      <c r="E2207" s="2" t="s">
        <v>2995</v>
      </c>
      <c r="F2207" s="2" t="s">
        <v>2996</v>
      </c>
      <c r="G2207" s="2"/>
      <c r="H2207" s="2" t="s">
        <v>1344</v>
      </c>
      <c r="I2207" s="25">
        <v>0.1</v>
      </c>
      <c r="J2207" s="2" t="s">
        <v>27</v>
      </c>
      <c r="K2207" s="2" t="s">
        <v>28</v>
      </c>
      <c r="L2207" s="2" t="s">
        <v>1268</v>
      </c>
      <c r="M2207" s="2" t="s">
        <v>254</v>
      </c>
      <c r="N2207" s="2" t="s">
        <v>30</v>
      </c>
      <c r="O2207" s="2" t="s">
        <v>31</v>
      </c>
      <c r="P2207" s="2" t="s">
        <v>1334</v>
      </c>
      <c r="Q2207" s="2"/>
      <c r="R2207" s="2"/>
      <c r="S2207" s="2"/>
      <c r="T2207" s="2"/>
      <c r="U2207" s="4">
        <v>189000</v>
      </c>
      <c r="V2207" s="4">
        <f t="shared" si="74"/>
        <v>211680.00000000003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3001</v>
      </c>
      <c r="C2208" s="2" t="s">
        <v>23</v>
      </c>
      <c r="D2208" s="2" t="s">
        <v>2994</v>
      </c>
      <c r="E2208" s="2" t="s">
        <v>2995</v>
      </c>
      <c r="F2208" s="2" t="s">
        <v>2996</v>
      </c>
      <c r="G2208" s="2"/>
      <c r="H2208" s="2" t="s">
        <v>1344</v>
      </c>
      <c r="I2208" s="25">
        <v>0.1</v>
      </c>
      <c r="J2208" s="2" t="s">
        <v>27</v>
      </c>
      <c r="K2208" s="2" t="s">
        <v>28</v>
      </c>
      <c r="L2208" s="2" t="s">
        <v>1268</v>
      </c>
      <c r="M2208" s="2" t="s">
        <v>385</v>
      </c>
      <c r="N2208" s="2" t="s">
        <v>30</v>
      </c>
      <c r="O2208" s="2" t="s">
        <v>31</v>
      </c>
      <c r="P2208" s="2" t="s">
        <v>1334</v>
      </c>
      <c r="Q2208" s="2"/>
      <c r="R2208" s="2"/>
      <c r="S2208" s="2"/>
      <c r="T2208" s="2"/>
      <c r="U2208" s="4">
        <v>141750</v>
      </c>
      <c r="V2208" s="4">
        <f t="shared" si="74"/>
        <v>158760.00000000003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3002</v>
      </c>
      <c r="C2209" s="2" t="s">
        <v>23</v>
      </c>
      <c r="D2209" s="2" t="s">
        <v>2994</v>
      </c>
      <c r="E2209" s="2" t="s">
        <v>2995</v>
      </c>
      <c r="F2209" s="2" t="s">
        <v>2996</v>
      </c>
      <c r="G2209" s="2"/>
      <c r="H2209" s="2" t="s">
        <v>1344</v>
      </c>
      <c r="I2209" s="25">
        <v>0.1</v>
      </c>
      <c r="J2209" s="2" t="s">
        <v>27</v>
      </c>
      <c r="K2209" s="2" t="s">
        <v>28</v>
      </c>
      <c r="L2209" s="2" t="s">
        <v>1268</v>
      </c>
      <c r="M2209" s="2" t="s">
        <v>451</v>
      </c>
      <c r="N2209" s="2" t="s">
        <v>30</v>
      </c>
      <c r="O2209" s="2" t="s">
        <v>31</v>
      </c>
      <c r="P2209" s="2" t="s">
        <v>1334</v>
      </c>
      <c r="Q2209" s="2"/>
      <c r="R2209" s="2"/>
      <c r="S2209" s="2"/>
      <c r="T2209" s="2"/>
      <c r="U2209" s="4">
        <v>18900</v>
      </c>
      <c r="V2209" s="4">
        <f t="shared" si="74"/>
        <v>21168.000000000004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3003</v>
      </c>
      <c r="C2210" s="2" t="s">
        <v>23</v>
      </c>
      <c r="D2210" s="2" t="s">
        <v>2994</v>
      </c>
      <c r="E2210" s="2" t="s">
        <v>2995</v>
      </c>
      <c r="F2210" s="2" t="s">
        <v>2996</v>
      </c>
      <c r="G2210" s="2"/>
      <c r="H2210" s="2" t="s">
        <v>1344</v>
      </c>
      <c r="I2210" s="25">
        <v>0.1</v>
      </c>
      <c r="J2210" s="2" t="s">
        <v>27</v>
      </c>
      <c r="K2210" s="2" t="s">
        <v>28</v>
      </c>
      <c r="L2210" s="2" t="s">
        <v>1268</v>
      </c>
      <c r="M2210" s="2" t="s">
        <v>517</v>
      </c>
      <c r="N2210" s="2" t="s">
        <v>30</v>
      </c>
      <c r="O2210" s="2" t="s">
        <v>31</v>
      </c>
      <c r="P2210" s="2" t="s">
        <v>1334</v>
      </c>
      <c r="Q2210" s="2"/>
      <c r="R2210" s="2"/>
      <c r="S2210" s="2"/>
      <c r="T2210" s="2"/>
      <c r="U2210" s="4">
        <v>9450</v>
      </c>
      <c r="V2210" s="4">
        <f t="shared" si="74"/>
        <v>10584.000000000002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3004</v>
      </c>
      <c r="C2211" s="2" t="s">
        <v>23</v>
      </c>
      <c r="D2211" s="2" t="s">
        <v>2994</v>
      </c>
      <c r="E2211" s="2" t="s">
        <v>2995</v>
      </c>
      <c r="F2211" s="2" t="s">
        <v>2996</v>
      </c>
      <c r="G2211" s="2"/>
      <c r="H2211" s="2" t="s">
        <v>1344</v>
      </c>
      <c r="I2211" s="25">
        <v>0.1</v>
      </c>
      <c r="J2211" s="2" t="s">
        <v>27</v>
      </c>
      <c r="K2211" s="2" t="s">
        <v>28</v>
      </c>
      <c r="L2211" s="2" t="s">
        <v>1268</v>
      </c>
      <c r="M2211" s="2" t="s">
        <v>319</v>
      </c>
      <c r="N2211" s="2" t="s">
        <v>30</v>
      </c>
      <c r="O2211" s="2" t="s">
        <v>31</v>
      </c>
      <c r="P2211" s="2" t="s">
        <v>1334</v>
      </c>
      <c r="Q2211" s="2"/>
      <c r="R2211" s="2"/>
      <c r="S2211" s="2"/>
      <c r="T2211" s="2"/>
      <c r="U2211" s="4">
        <v>75600</v>
      </c>
      <c r="V2211" s="4">
        <f t="shared" si="74"/>
        <v>84672.000000000015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3005</v>
      </c>
      <c r="C2212" s="2" t="s">
        <v>23</v>
      </c>
      <c r="D2212" s="2" t="s">
        <v>2994</v>
      </c>
      <c r="E2212" s="2" t="s">
        <v>2995</v>
      </c>
      <c r="F2212" s="2" t="s">
        <v>2996</v>
      </c>
      <c r="G2212" s="2"/>
      <c r="H2212" s="2" t="s">
        <v>1344</v>
      </c>
      <c r="I2212" s="25">
        <v>0.1</v>
      </c>
      <c r="J2212" s="2" t="s">
        <v>27</v>
      </c>
      <c r="K2212" s="2" t="s">
        <v>28</v>
      </c>
      <c r="L2212" s="2" t="s">
        <v>1268</v>
      </c>
      <c r="M2212" s="2" t="s">
        <v>29</v>
      </c>
      <c r="N2212" s="2" t="s">
        <v>30</v>
      </c>
      <c r="O2212" s="2" t="s">
        <v>31</v>
      </c>
      <c r="P2212" s="2" t="s">
        <v>1334</v>
      </c>
      <c r="Q2212" s="2"/>
      <c r="R2212" s="2"/>
      <c r="S2212" s="2"/>
      <c r="T2212" s="2"/>
      <c r="U2212" s="4">
        <v>24000</v>
      </c>
      <c r="V2212" s="4">
        <f t="shared" si="74"/>
        <v>26880.000000000004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3006</v>
      </c>
      <c r="C2213" s="2" t="s">
        <v>23</v>
      </c>
      <c r="D2213" s="2" t="s">
        <v>2994</v>
      </c>
      <c r="E2213" s="2" t="s">
        <v>2995</v>
      </c>
      <c r="F2213" s="2" t="s">
        <v>2996</v>
      </c>
      <c r="G2213" s="2"/>
      <c r="H2213" s="2" t="s">
        <v>1344</v>
      </c>
      <c r="I2213" s="25">
        <v>0.1</v>
      </c>
      <c r="J2213" s="2" t="s">
        <v>27</v>
      </c>
      <c r="K2213" s="2" t="s">
        <v>28</v>
      </c>
      <c r="L2213" s="2" t="s">
        <v>1268</v>
      </c>
      <c r="M2213" s="2" t="s">
        <v>3967</v>
      </c>
      <c r="N2213" s="2" t="s">
        <v>30</v>
      </c>
      <c r="O2213" s="2" t="s">
        <v>31</v>
      </c>
      <c r="P2213" s="2" t="s">
        <v>1334</v>
      </c>
      <c r="Q2213" s="2"/>
      <c r="R2213" s="2"/>
      <c r="S2213" s="2"/>
      <c r="T2213" s="2"/>
      <c r="U2213" s="4">
        <v>9450</v>
      </c>
      <c r="V2213" s="4">
        <f t="shared" si="74"/>
        <v>10584.000000000002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3007</v>
      </c>
      <c r="C2214" s="2" t="s">
        <v>23</v>
      </c>
      <c r="D2214" s="2" t="s">
        <v>2994</v>
      </c>
      <c r="E2214" s="2" t="s">
        <v>2995</v>
      </c>
      <c r="F2214" s="2" t="s">
        <v>2996</v>
      </c>
      <c r="G2214" s="2"/>
      <c r="H2214" s="2" t="s">
        <v>1344</v>
      </c>
      <c r="I2214" s="25">
        <v>0.1</v>
      </c>
      <c r="J2214" s="2" t="s">
        <v>27</v>
      </c>
      <c r="K2214" s="2" t="s">
        <v>28</v>
      </c>
      <c r="L2214" s="2" t="s">
        <v>1268</v>
      </c>
      <c r="M2214" s="2" t="s">
        <v>352</v>
      </c>
      <c r="N2214" s="2" t="s">
        <v>30</v>
      </c>
      <c r="O2214" s="2" t="s">
        <v>31</v>
      </c>
      <c r="P2214" s="2" t="s">
        <v>1334</v>
      </c>
      <c r="Q2214" s="2"/>
      <c r="R2214" s="2"/>
      <c r="S2214" s="2"/>
      <c r="T2214" s="2"/>
      <c r="U2214" s="4">
        <v>37800</v>
      </c>
      <c r="V2214" s="4">
        <f t="shared" si="74"/>
        <v>42336.000000000007</v>
      </c>
      <c r="W2214" s="2" t="s">
        <v>34</v>
      </c>
      <c r="X2214" s="2">
        <v>2013</v>
      </c>
      <c r="Y2214" s="2"/>
    </row>
    <row r="2215" spans="2:25" ht="89.25" x14ac:dyDescent="0.2">
      <c r="B2215" s="2" t="s">
        <v>3008</v>
      </c>
      <c r="C2215" s="2" t="s">
        <v>23</v>
      </c>
      <c r="D2215" s="2" t="s">
        <v>4168</v>
      </c>
      <c r="E2215" s="2" t="s">
        <v>3009</v>
      </c>
      <c r="F2215" s="2" t="s">
        <v>3010</v>
      </c>
      <c r="G2215" s="2"/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29</v>
      </c>
      <c r="N2215" s="2" t="s">
        <v>30</v>
      </c>
      <c r="O2215" s="2" t="s">
        <v>3011</v>
      </c>
      <c r="P2215" s="2" t="s">
        <v>1885</v>
      </c>
      <c r="Q2215" s="2"/>
      <c r="R2215" s="2"/>
      <c r="S2215" s="2"/>
      <c r="T2215" s="2"/>
      <c r="U2215" s="4">
        <v>2874672</v>
      </c>
      <c r="V2215" s="4">
        <f t="shared" si="74"/>
        <v>3219632.64</v>
      </c>
      <c r="W2215" s="2" t="s">
        <v>34</v>
      </c>
      <c r="X2215" s="2">
        <v>2013</v>
      </c>
      <c r="Y2215" s="2"/>
    </row>
    <row r="2216" spans="2:25" ht="114.75" x14ac:dyDescent="0.2">
      <c r="B2216" s="2" t="s">
        <v>3012</v>
      </c>
      <c r="C2216" s="2" t="s">
        <v>23</v>
      </c>
      <c r="D2216" s="2" t="s">
        <v>4169</v>
      </c>
      <c r="E2216" s="2" t="s">
        <v>3013</v>
      </c>
      <c r="F2216" s="2" t="s">
        <v>3014</v>
      </c>
      <c r="G2216" s="2"/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29</v>
      </c>
      <c r="N2216" s="2" t="s">
        <v>30</v>
      </c>
      <c r="O2216" s="2" t="s">
        <v>3011</v>
      </c>
      <c r="P2216" s="2" t="s">
        <v>1885</v>
      </c>
      <c r="Q2216" s="2"/>
      <c r="R2216" s="2"/>
      <c r="S2216" s="2"/>
      <c r="T2216" s="2"/>
      <c r="U2216" s="4">
        <v>1776960</v>
      </c>
      <c r="V2216" s="4">
        <f t="shared" si="74"/>
        <v>1990195.2000000002</v>
      </c>
      <c r="W2216" s="2" t="s">
        <v>34</v>
      </c>
      <c r="X2216" s="2">
        <v>2013</v>
      </c>
      <c r="Y2216" s="2"/>
    </row>
    <row r="2217" spans="2:25" ht="76.5" x14ac:dyDescent="0.2">
      <c r="B2217" s="2" t="s">
        <v>3015</v>
      </c>
      <c r="C2217" s="2" t="s">
        <v>23</v>
      </c>
      <c r="D2217" s="2" t="s">
        <v>3432</v>
      </c>
      <c r="E2217" s="2" t="s">
        <v>3016</v>
      </c>
      <c r="F2217" s="2" t="s">
        <v>3017</v>
      </c>
      <c r="G2217" s="2"/>
      <c r="H2217" s="2" t="s">
        <v>1344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29</v>
      </c>
      <c r="N2217" s="2" t="s">
        <v>30</v>
      </c>
      <c r="O2217" s="2" t="s">
        <v>3011</v>
      </c>
      <c r="P2217" s="2" t="s">
        <v>1885</v>
      </c>
      <c r="Q2217" s="2"/>
      <c r="R2217" s="2"/>
      <c r="S2217" s="2"/>
      <c r="T2217" s="2"/>
      <c r="U2217" s="4">
        <v>2541420</v>
      </c>
      <c r="V2217" s="4">
        <f t="shared" si="74"/>
        <v>2846390.4000000004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3018</v>
      </c>
      <c r="C2218" s="2" t="s">
        <v>23</v>
      </c>
      <c r="D2218" s="2" t="s">
        <v>4150</v>
      </c>
      <c r="E2218" s="2" t="s">
        <v>3019</v>
      </c>
      <c r="F2218" s="2" t="s">
        <v>3020</v>
      </c>
      <c r="G2218" s="2"/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188</v>
      </c>
      <c r="N2218" s="2" t="s">
        <v>30</v>
      </c>
      <c r="O2218" s="2" t="s">
        <v>3011</v>
      </c>
      <c r="P2218" s="2" t="s">
        <v>1885</v>
      </c>
      <c r="Q2218" s="2"/>
      <c r="R2218" s="2"/>
      <c r="S2218" s="2"/>
      <c r="T2218" s="2"/>
      <c r="U2218" s="4">
        <v>1656000</v>
      </c>
      <c r="V2218" s="4">
        <f t="shared" si="74"/>
        <v>1854720.0000000002</v>
      </c>
      <c r="W2218" s="2" t="s">
        <v>34</v>
      </c>
      <c r="X2218" s="2">
        <v>2013</v>
      </c>
      <c r="Y2218" s="2"/>
    </row>
    <row r="2219" spans="2:25" ht="114.75" x14ac:dyDescent="0.2">
      <c r="B2219" s="2" t="s">
        <v>3021</v>
      </c>
      <c r="C2219" s="2" t="s">
        <v>23</v>
      </c>
      <c r="D2219" s="2" t="s">
        <v>4150</v>
      </c>
      <c r="E2219" s="2" t="s">
        <v>3019</v>
      </c>
      <c r="F2219" s="2" t="s">
        <v>3022</v>
      </c>
      <c r="G2219" s="2"/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221</v>
      </c>
      <c r="N2219" s="2" t="s">
        <v>30</v>
      </c>
      <c r="O2219" s="2" t="s">
        <v>3011</v>
      </c>
      <c r="P2219" s="2" t="s">
        <v>1885</v>
      </c>
      <c r="Q2219" s="2"/>
      <c r="R2219" s="2"/>
      <c r="S2219" s="2"/>
      <c r="T2219" s="2"/>
      <c r="U2219" s="4">
        <v>227880</v>
      </c>
      <c r="V2219" s="4">
        <f t="shared" si="74"/>
        <v>255225.60000000003</v>
      </c>
      <c r="W2219" s="2" t="s">
        <v>34</v>
      </c>
      <c r="X2219" s="2">
        <v>2013</v>
      </c>
      <c r="Y2219" s="2"/>
    </row>
    <row r="2220" spans="2:25" ht="114.75" x14ac:dyDescent="0.2">
      <c r="B2220" s="2" t="s">
        <v>3023</v>
      </c>
      <c r="C2220" s="2" t="s">
        <v>23</v>
      </c>
      <c r="D2220" s="2" t="s">
        <v>4150</v>
      </c>
      <c r="E2220" s="2" t="s">
        <v>3019</v>
      </c>
      <c r="F2220" s="2" t="s">
        <v>3022</v>
      </c>
      <c r="G2220" s="2"/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550</v>
      </c>
      <c r="N2220" s="2" t="s">
        <v>30</v>
      </c>
      <c r="O2220" s="2" t="s">
        <v>3011</v>
      </c>
      <c r="P2220" s="2" t="s">
        <v>1885</v>
      </c>
      <c r="Q2220" s="2"/>
      <c r="R2220" s="2"/>
      <c r="S2220" s="2"/>
      <c r="T2220" s="2"/>
      <c r="U2220" s="4">
        <v>75960</v>
      </c>
      <c r="V2220" s="4">
        <f t="shared" si="74"/>
        <v>85075.200000000012</v>
      </c>
      <c r="W2220" s="2" t="s">
        <v>34</v>
      </c>
      <c r="X2220" s="2">
        <v>2013</v>
      </c>
      <c r="Y2220" s="2"/>
    </row>
    <row r="2221" spans="2:25" ht="114.75" x14ac:dyDescent="0.2">
      <c r="B2221" s="2" t="s">
        <v>3024</v>
      </c>
      <c r="C2221" s="2" t="s">
        <v>23</v>
      </c>
      <c r="D2221" s="2" t="s">
        <v>4150</v>
      </c>
      <c r="E2221" s="2" t="s">
        <v>3019</v>
      </c>
      <c r="F2221" s="2" t="s">
        <v>3022</v>
      </c>
      <c r="G2221" s="2"/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254</v>
      </c>
      <c r="N2221" s="2" t="s">
        <v>30</v>
      </c>
      <c r="O2221" s="2" t="s">
        <v>3011</v>
      </c>
      <c r="P2221" s="2" t="s">
        <v>1885</v>
      </c>
      <c r="Q2221" s="2"/>
      <c r="R2221" s="2"/>
      <c r="S2221" s="2"/>
      <c r="T2221" s="2"/>
      <c r="U2221" s="4">
        <v>379800</v>
      </c>
      <c r="V2221" s="4">
        <f t="shared" si="74"/>
        <v>425376.00000000006</v>
      </c>
      <c r="W2221" s="2" t="s">
        <v>34</v>
      </c>
      <c r="X2221" s="2">
        <v>2013</v>
      </c>
      <c r="Y2221" s="2"/>
    </row>
    <row r="2222" spans="2:25" ht="114.75" x14ac:dyDescent="0.2">
      <c r="B2222" s="2" t="s">
        <v>3025</v>
      </c>
      <c r="C2222" s="2" t="s">
        <v>23</v>
      </c>
      <c r="D2222" s="2" t="s">
        <v>4150</v>
      </c>
      <c r="E2222" s="2" t="s">
        <v>3019</v>
      </c>
      <c r="F2222" s="2" t="s">
        <v>3022</v>
      </c>
      <c r="G2222" s="2"/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155</v>
      </c>
      <c r="N2222" s="2" t="s">
        <v>30</v>
      </c>
      <c r="O2222" s="2" t="s">
        <v>3011</v>
      </c>
      <c r="P2222" s="2" t="s">
        <v>1885</v>
      </c>
      <c r="Q2222" s="2"/>
      <c r="R2222" s="2"/>
      <c r="S2222" s="2"/>
      <c r="T2222" s="2"/>
      <c r="U2222" s="4">
        <v>227880</v>
      </c>
      <c r="V2222" s="4">
        <f t="shared" si="74"/>
        <v>255225.60000000003</v>
      </c>
      <c r="W2222" s="2" t="s">
        <v>34</v>
      </c>
      <c r="X2222" s="2">
        <v>2013</v>
      </c>
      <c r="Y2222" s="2"/>
    </row>
    <row r="2223" spans="2:25" ht="114.75" x14ac:dyDescent="0.2">
      <c r="B2223" s="2" t="s">
        <v>3026</v>
      </c>
      <c r="C2223" s="2" t="s">
        <v>23</v>
      </c>
      <c r="D2223" s="2" t="s">
        <v>4150</v>
      </c>
      <c r="E2223" s="2" t="s">
        <v>3019</v>
      </c>
      <c r="F2223" s="2" t="s">
        <v>3022</v>
      </c>
      <c r="G2223" s="2"/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385</v>
      </c>
      <c r="N2223" s="2" t="s">
        <v>30</v>
      </c>
      <c r="O2223" s="2" t="s">
        <v>3011</v>
      </c>
      <c r="P2223" s="2" t="s">
        <v>1885</v>
      </c>
      <c r="Q2223" s="2"/>
      <c r="R2223" s="2"/>
      <c r="S2223" s="2"/>
      <c r="T2223" s="2"/>
      <c r="U2223" s="4">
        <v>1139400</v>
      </c>
      <c r="V2223" s="4">
        <f t="shared" si="74"/>
        <v>1276128.0000000002</v>
      </c>
      <c r="W2223" s="2" t="s">
        <v>34</v>
      </c>
      <c r="X2223" s="2">
        <v>2013</v>
      </c>
      <c r="Y2223" s="2"/>
    </row>
    <row r="2224" spans="2:25" ht="114.75" x14ac:dyDescent="0.2">
      <c r="B2224" s="2" t="s">
        <v>3027</v>
      </c>
      <c r="C2224" s="2" t="s">
        <v>23</v>
      </c>
      <c r="D2224" s="2" t="s">
        <v>4150</v>
      </c>
      <c r="E2224" s="2" t="s">
        <v>3019</v>
      </c>
      <c r="F2224" s="2" t="s">
        <v>3022</v>
      </c>
      <c r="G2224" s="2"/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319</v>
      </c>
      <c r="N2224" s="2" t="s">
        <v>30</v>
      </c>
      <c r="O2224" s="2" t="s">
        <v>3011</v>
      </c>
      <c r="P2224" s="2" t="s">
        <v>1885</v>
      </c>
      <c r="Q2224" s="2"/>
      <c r="R2224" s="2"/>
      <c r="S2224" s="2"/>
      <c r="T2224" s="2"/>
      <c r="U2224" s="4">
        <v>493740</v>
      </c>
      <c r="V2224" s="4">
        <f t="shared" si="74"/>
        <v>552988.80000000005</v>
      </c>
      <c r="W2224" s="2" t="s">
        <v>34</v>
      </c>
      <c r="X2224" s="2">
        <v>2013</v>
      </c>
      <c r="Y2224" s="2"/>
    </row>
    <row r="2225" spans="2:25" ht="114.75" x14ac:dyDescent="0.2">
      <c r="B2225" s="2" t="s">
        <v>3028</v>
      </c>
      <c r="C2225" s="2" t="s">
        <v>23</v>
      </c>
      <c r="D2225" s="2" t="s">
        <v>4150</v>
      </c>
      <c r="E2225" s="2" t="s">
        <v>3019</v>
      </c>
      <c r="F2225" s="2" t="s">
        <v>3022</v>
      </c>
      <c r="G2225" s="2"/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352</v>
      </c>
      <c r="N2225" s="2" t="s">
        <v>30</v>
      </c>
      <c r="O2225" s="2" t="s">
        <v>3011</v>
      </c>
      <c r="P2225" s="2" t="s">
        <v>1885</v>
      </c>
      <c r="Q2225" s="2"/>
      <c r="R2225" s="2"/>
      <c r="S2225" s="2"/>
      <c r="T2225" s="2"/>
      <c r="U2225" s="4">
        <v>531720</v>
      </c>
      <c r="V2225" s="4">
        <f t="shared" si="74"/>
        <v>595526.40000000002</v>
      </c>
      <c r="W2225" s="2" t="s">
        <v>34</v>
      </c>
      <c r="X2225" s="2">
        <v>2013</v>
      </c>
      <c r="Y2225" s="2"/>
    </row>
    <row r="2226" spans="2:25" ht="102" x14ac:dyDescent="0.2">
      <c r="B2226" s="2" t="s">
        <v>3029</v>
      </c>
      <c r="C2226" s="2" t="s">
        <v>23</v>
      </c>
      <c r="D2226" s="2" t="s">
        <v>4150</v>
      </c>
      <c r="E2226" s="2" t="s">
        <v>3019</v>
      </c>
      <c r="F2226" s="2" t="s">
        <v>3030</v>
      </c>
      <c r="G2226" s="2"/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254</v>
      </c>
      <c r="N2226" s="2" t="s">
        <v>30</v>
      </c>
      <c r="O2226" s="2" t="s">
        <v>3011</v>
      </c>
      <c r="P2226" s="2" t="s">
        <v>1885</v>
      </c>
      <c r="Q2226" s="2"/>
      <c r="R2226" s="2"/>
      <c r="S2226" s="2"/>
      <c r="T2226" s="2"/>
      <c r="U2226" s="4">
        <v>85392</v>
      </c>
      <c r="V2226" s="4">
        <f t="shared" si="74"/>
        <v>95639.040000000008</v>
      </c>
      <c r="W2226" s="2" t="s">
        <v>34</v>
      </c>
      <c r="X2226" s="2">
        <v>2013</v>
      </c>
      <c r="Y2226" s="2"/>
    </row>
    <row r="2227" spans="2:25" ht="102" x14ac:dyDescent="0.2">
      <c r="B2227" s="2" t="s">
        <v>3031</v>
      </c>
      <c r="C2227" s="2" t="s">
        <v>23</v>
      </c>
      <c r="D2227" s="2" t="s">
        <v>4150</v>
      </c>
      <c r="E2227" s="2" t="s">
        <v>3019</v>
      </c>
      <c r="F2227" s="2" t="s">
        <v>3030</v>
      </c>
      <c r="G2227" s="2"/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385</v>
      </c>
      <c r="N2227" s="2" t="s">
        <v>30</v>
      </c>
      <c r="O2227" s="2" t="s">
        <v>3011</v>
      </c>
      <c r="P2227" s="2" t="s">
        <v>1885</v>
      </c>
      <c r="Q2227" s="2"/>
      <c r="R2227" s="2"/>
      <c r="S2227" s="2"/>
      <c r="T2227" s="2"/>
      <c r="U2227" s="4">
        <v>28464</v>
      </c>
      <c r="V2227" s="4">
        <f t="shared" si="74"/>
        <v>31879.680000000004</v>
      </c>
      <c r="W2227" s="2" t="s">
        <v>34</v>
      </c>
      <c r="X2227" s="2">
        <v>2013</v>
      </c>
      <c r="Y2227" s="2"/>
    </row>
    <row r="2228" spans="2:25" ht="102" x14ac:dyDescent="0.2">
      <c r="B2228" s="2" t="s">
        <v>3032</v>
      </c>
      <c r="C2228" s="2" t="s">
        <v>23</v>
      </c>
      <c r="D2228" s="2" t="s">
        <v>4150</v>
      </c>
      <c r="E2228" s="2" t="s">
        <v>3019</v>
      </c>
      <c r="F2228" s="2" t="s">
        <v>3030</v>
      </c>
      <c r="G2228" s="2"/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155</v>
      </c>
      <c r="N2228" s="2" t="s">
        <v>30</v>
      </c>
      <c r="O2228" s="2" t="s">
        <v>3011</v>
      </c>
      <c r="P2228" s="2" t="s">
        <v>1885</v>
      </c>
      <c r="Q2228" s="2"/>
      <c r="R2228" s="2"/>
      <c r="S2228" s="2"/>
      <c r="T2228" s="2"/>
      <c r="U2228" s="4">
        <v>28464</v>
      </c>
      <c r="V2228" s="4">
        <f t="shared" si="74"/>
        <v>31879.680000000004</v>
      </c>
      <c r="W2228" s="2" t="s">
        <v>34</v>
      </c>
      <c r="X2228" s="2">
        <v>2013</v>
      </c>
      <c r="Y2228" s="2"/>
    </row>
    <row r="2229" spans="2:25" ht="102" x14ac:dyDescent="0.2">
      <c r="B2229" s="2" t="s">
        <v>3033</v>
      </c>
      <c r="C2229" s="2" t="s">
        <v>23</v>
      </c>
      <c r="D2229" s="2" t="s">
        <v>4150</v>
      </c>
      <c r="E2229" s="2" t="s">
        <v>3019</v>
      </c>
      <c r="F2229" s="2" t="s">
        <v>3034</v>
      </c>
      <c r="G2229" s="2"/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155</v>
      </c>
      <c r="N2229" s="2" t="s">
        <v>30</v>
      </c>
      <c r="O2229" s="2" t="s">
        <v>3011</v>
      </c>
      <c r="P2229" s="2" t="s">
        <v>1885</v>
      </c>
      <c r="Q2229" s="2"/>
      <c r="R2229" s="2"/>
      <c r="S2229" s="2"/>
      <c r="T2229" s="2"/>
      <c r="U2229" s="4">
        <v>23520</v>
      </c>
      <c r="V2229" s="4">
        <f t="shared" si="74"/>
        <v>26342.400000000001</v>
      </c>
      <c r="W2229" s="2" t="s">
        <v>34</v>
      </c>
      <c r="X2229" s="2">
        <v>2013</v>
      </c>
      <c r="Y2229" s="2"/>
    </row>
    <row r="2230" spans="2:25" ht="102" x14ac:dyDescent="0.2">
      <c r="B2230" s="2" t="s">
        <v>3035</v>
      </c>
      <c r="C2230" s="2" t="s">
        <v>23</v>
      </c>
      <c r="D2230" s="2" t="s">
        <v>4150</v>
      </c>
      <c r="E2230" s="2" t="s">
        <v>3019</v>
      </c>
      <c r="F2230" s="2" t="s">
        <v>3034</v>
      </c>
      <c r="G2230" s="2"/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221</v>
      </c>
      <c r="N2230" s="2" t="s">
        <v>30</v>
      </c>
      <c r="O2230" s="2" t="s">
        <v>3011</v>
      </c>
      <c r="P2230" s="2" t="s">
        <v>1885</v>
      </c>
      <c r="Q2230" s="2"/>
      <c r="R2230" s="2"/>
      <c r="S2230" s="2"/>
      <c r="T2230" s="2"/>
      <c r="U2230" s="4">
        <v>117600</v>
      </c>
      <c r="V2230" s="4">
        <f t="shared" si="74"/>
        <v>131712</v>
      </c>
      <c r="W2230" s="2" t="s">
        <v>34</v>
      </c>
      <c r="X2230" s="2">
        <v>2013</v>
      </c>
      <c r="Y2230" s="2"/>
    </row>
    <row r="2231" spans="2:25" ht="102" x14ac:dyDescent="0.2">
      <c r="B2231" s="2" t="s">
        <v>3036</v>
      </c>
      <c r="C2231" s="2" t="s">
        <v>23</v>
      </c>
      <c r="D2231" s="2" t="s">
        <v>4150</v>
      </c>
      <c r="E2231" s="2" t="s">
        <v>3019</v>
      </c>
      <c r="F2231" s="2" t="s">
        <v>3034</v>
      </c>
      <c r="G2231" s="2"/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385</v>
      </c>
      <c r="N2231" s="2" t="s">
        <v>30</v>
      </c>
      <c r="O2231" s="2" t="s">
        <v>3011</v>
      </c>
      <c r="P2231" s="2" t="s">
        <v>1885</v>
      </c>
      <c r="Q2231" s="2"/>
      <c r="R2231" s="2"/>
      <c r="S2231" s="2"/>
      <c r="T2231" s="2"/>
      <c r="U2231" s="4">
        <v>105840</v>
      </c>
      <c r="V2231" s="4">
        <f t="shared" si="74"/>
        <v>118540.80000000002</v>
      </c>
      <c r="W2231" s="2" t="s">
        <v>34</v>
      </c>
      <c r="X2231" s="2">
        <v>2013</v>
      </c>
      <c r="Y2231" s="2"/>
    </row>
    <row r="2232" spans="2:25" ht="102" x14ac:dyDescent="0.2">
      <c r="B2232" s="2" t="s">
        <v>3037</v>
      </c>
      <c r="C2232" s="2" t="s">
        <v>23</v>
      </c>
      <c r="D2232" s="2" t="s">
        <v>4150</v>
      </c>
      <c r="E2232" s="2" t="s">
        <v>3019</v>
      </c>
      <c r="F2232" s="2" t="s">
        <v>3034</v>
      </c>
      <c r="G2232" s="2"/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254</v>
      </c>
      <c r="N2232" s="2" t="s">
        <v>30</v>
      </c>
      <c r="O2232" s="2" t="s">
        <v>3011</v>
      </c>
      <c r="P2232" s="2" t="s">
        <v>1885</v>
      </c>
      <c r="Q2232" s="2"/>
      <c r="R2232" s="2"/>
      <c r="S2232" s="2"/>
      <c r="T2232" s="2"/>
      <c r="U2232" s="4">
        <v>129360</v>
      </c>
      <c r="V2232" s="4">
        <f t="shared" si="74"/>
        <v>144883.20000000001</v>
      </c>
      <c r="W2232" s="2" t="s">
        <v>34</v>
      </c>
      <c r="X2232" s="2">
        <v>2013</v>
      </c>
      <c r="Y2232" s="2"/>
    </row>
    <row r="2233" spans="2:25" ht="102" x14ac:dyDescent="0.2">
      <c r="B2233" s="2" t="s">
        <v>3038</v>
      </c>
      <c r="C2233" s="2" t="s">
        <v>23</v>
      </c>
      <c r="D2233" s="2" t="s">
        <v>4150</v>
      </c>
      <c r="E2233" s="2" t="s">
        <v>3019</v>
      </c>
      <c r="F2233" s="2" t="s">
        <v>3034</v>
      </c>
      <c r="G2233" s="2"/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319</v>
      </c>
      <c r="N2233" s="2" t="s">
        <v>30</v>
      </c>
      <c r="O2233" s="2" t="s">
        <v>3011</v>
      </c>
      <c r="P2233" s="2" t="s">
        <v>1885</v>
      </c>
      <c r="Q2233" s="2"/>
      <c r="R2233" s="2"/>
      <c r="S2233" s="2"/>
      <c r="T2233" s="2"/>
      <c r="U2233" s="4">
        <v>58800</v>
      </c>
      <c r="V2233" s="4">
        <f t="shared" ref="V2233:V2296" si="75">U2233*1.12</f>
        <v>65856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3039</v>
      </c>
      <c r="C2234" s="2" t="s">
        <v>23</v>
      </c>
      <c r="D2234" s="2" t="s">
        <v>4150</v>
      </c>
      <c r="E2234" s="2" t="s">
        <v>3019</v>
      </c>
      <c r="F2234" s="2" t="s">
        <v>3040</v>
      </c>
      <c r="G2234" s="2"/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29</v>
      </c>
      <c r="N2234" s="2" t="s">
        <v>30</v>
      </c>
      <c r="O2234" s="2" t="s">
        <v>3011</v>
      </c>
      <c r="P2234" s="2" t="s">
        <v>1885</v>
      </c>
      <c r="Q2234" s="2"/>
      <c r="R2234" s="2"/>
      <c r="S2234" s="2"/>
      <c r="T2234" s="2"/>
      <c r="U2234" s="4">
        <v>45600</v>
      </c>
      <c r="V2234" s="4">
        <f t="shared" si="75"/>
        <v>51072.000000000007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3041</v>
      </c>
      <c r="C2235" s="2" t="s">
        <v>23</v>
      </c>
      <c r="D2235" s="2" t="s">
        <v>4150</v>
      </c>
      <c r="E2235" s="2" t="s">
        <v>3019</v>
      </c>
      <c r="F2235" s="2" t="s">
        <v>3040</v>
      </c>
      <c r="G2235" s="2"/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29</v>
      </c>
      <c r="N2235" s="2" t="s">
        <v>30</v>
      </c>
      <c r="O2235" s="2" t="s">
        <v>3011</v>
      </c>
      <c r="P2235" s="2" t="s">
        <v>1885</v>
      </c>
      <c r="Q2235" s="2"/>
      <c r="R2235" s="2"/>
      <c r="S2235" s="2"/>
      <c r="T2235" s="2"/>
      <c r="U2235" s="4">
        <v>535800</v>
      </c>
      <c r="V2235" s="4">
        <f t="shared" si="75"/>
        <v>600096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3042</v>
      </c>
      <c r="C2236" s="2" t="s">
        <v>23</v>
      </c>
      <c r="D2236" s="2" t="s">
        <v>4150</v>
      </c>
      <c r="E2236" s="2" t="s">
        <v>3019</v>
      </c>
      <c r="F2236" s="2" t="s">
        <v>3040</v>
      </c>
      <c r="G2236" s="2"/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188</v>
      </c>
      <c r="N2236" s="2" t="s">
        <v>30</v>
      </c>
      <c r="O2236" s="2" t="s">
        <v>3011</v>
      </c>
      <c r="P2236" s="2" t="s">
        <v>1885</v>
      </c>
      <c r="Q2236" s="2"/>
      <c r="R2236" s="2"/>
      <c r="S2236" s="2"/>
      <c r="T2236" s="2"/>
      <c r="U2236" s="4">
        <v>79800</v>
      </c>
      <c r="V2236" s="4">
        <f t="shared" si="75"/>
        <v>89376.000000000015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3043</v>
      </c>
      <c r="C2237" s="2" t="s">
        <v>23</v>
      </c>
      <c r="D2237" s="2" t="s">
        <v>4150</v>
      </c>
      <c r="E2237" s="2" t="s">
        <v>3019</v>
      </c>
      <c r="F2237" s="2" t="s">
        <v>3040</v>
      </c>
      <c r="G2237" s="2"/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3044</v>
      </c>
      <c r="N2237" s="2" t="s">
        <v>30</v>
      </c>
      <c r="O2237" s="2" t="s">
        <v>3011</v>
      </c>
      <c r="P2237" s="2" t="s">
        <v>1885</v>
      </c>
      <c r="Q2237" s="2"/>
      <c r="R2237" s="2"/>
      <c r="S2237" s="2"/>
      <c r="T2237" s="2"/>
      <c r="U2237" s="4">
        <v>22800</v>
      </c>
      <c r="V2237" s="4">
        <f t="shared" si="75"/>
        <v>25536.000000000004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3045</v>
      </c>
      <c r="C2238" s="2" t="s">
        <v>23</v>
      </c>
      <c r="D2238" s="2" t="s">
        <v>4150</v>
      </c>
      <c r="E2238" s="2" t="s">
        <v>3019</v>
      </c>
      <c r="F2238" s="2" t="s">
        <v>3040</v>
      </c>
      <c r="G2238" s="2"/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155</v>
      </c>
      <c r="N2238" s="2" t="s">
        <v>30</v>
      </c>
      <c r="O2238" s="2" t="s">
        <v>3011</v>
      </c>
      <c r="P2238" s="2" t="s">
        <v>1885</v>
      </c>
      <c r="Q2238" s="2"/>
      <c r="R2238" s="2"/>
      <c r="S2238" s="2"/>
      <c r="T2238" s="2"/>
      <c r="U2238" s="4">
        <v>57000</v>
      </c>
      <c r="V2238" s="4">
        <f t="shared" si="75"/>
        <v>63840.000000000007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3046</v>
      </c>
      <c r="C2239" s="2" t="s">
        <v>23</v>
      </c>
      <c r="D2239" s="2" t="s">
        <v>4150</v>
      </c>
      <c r="E2239" s="2" t="s">
        <v>3019</v>
      </c>
      <c r="F2239" s="2" t="s">
        <v>3040</v>
      </c>
      <c r="G2239" s="2"/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221</v>
      </c>
      <c r="N2239" s="2" t="s">
        <v>30</v>
      </c>
      <c r="O2239" s="2" t="s">
        <v>3011</v>
      </c>
      <c r="P2239" s="2" t="s">
        <v>1885</v>
      </c>
      <c r="Q2239" s="2"/>
      <c r="R2239" s="2"/>
      <c r="S2239" s="2"/>
      <c r="T2239" s="2"/>
      <c r="U2239" s="4">
        <v>57000</v>
      </c>
      <c r="V2239" s="4">
        <f t="shared" si="75"/>
        <v>63840.000000000007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3047</v>
      </c>
      <c r="C2240" s="2" t="s">
        <v>23</v>
      </c>
      <c r="D2240" s="2" t="s">
        <v>4150</v>
      </c>
      <c r="E2240" s="2" t="s">
        <v>3019</v>
      </c>
      <c r="F2240" s="2" t="s">
        <v>3040</v>
      </c>
      <c r="G2240" s="2"/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550</v>
      </c>
      <c r="N2240" s="2" t="s">
        <v>30</v>
      </c>
      <c r="O2240" s="2" t="s">
        <v>3011</v>
      </c>
      <c r="P2240" s="2" t="s">
        <v>1885</v>
      </c>
      <c r="Q2240" s="2"/>
      <c r="R2240" s="2"/>
      <c r="S2240" s="2"/>
      <c r="T2240" s="2"/>
      <c r="U2240" s="4">
        <v>57000</v>
      </c>
      <c r="V2240" s="4">
        <f t="shared" si="75"/>
        <v>63840.000000000007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3048</v>
      </c>
      <c r="C2241" s="2" t="s">
        <v>23</v>
      </c>
      <c r="D2241" s="2" t="s">
        <v>4150</v>
      </c>
      <c r="E2241" s="2" t="s">
        <v>3019</v>
      </c>
      <c r="F2241" s="2" t="s">
        <v>3040</v>
      </c>
      <c r="G2241" s="2"/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3967</v>
      </c>
      <c r="N2241" s="2" t="s">
        <v>30</v>
      </c>
      <c r="O2241" s="2" t="s">
        <v>3011</v>
      </c>
      <c r="P2241" s="2" t="s">
        <v>1885</v>
      </c>
      <c r="Q2241" s="2"/>
      <c r="R2241" s="2"/>
      <c r="S2241" s="2"/>
      <c r="T2241" s="2"/>
      <c r="U2241" s="4">
        <v>68400</v>
      </c>
      <c r="V2241" s="4">
        <f t="shared" si="75"/>
        <v>76608.000000000015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3049</v>
      </c>
      <c r="C2242" s="2" t="s">
        <v>23</v>
      </c>
      <c r="D2242" s="2" t="s">
        <v>4150</v>
      </c>
      <c r="E2242" s="2" t="s">
        <v>3019</v>
      </c>
      <c r="F2242" s="2" t="s">
        <v>3040</v>
      </c>
      <c r="G2242" s="2"/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484</v>
      </c>
      <c r="N2242" s="2" t="s">
        <v>30</v>
      </c>
      <c r="O2242" s="2" t="s">
        <v>3011</v>
      </c>
      <c r="P2242" s="2" t="s">
        <v>1885</v>
      </c>
      <c r="Q2242" s="2"/>
      <c r="R2242" s="2"/>
      <c r="S2242" s="2"/>
      <c r="T2242" s="2"/>
      <c r="U2242" s="4">
        <v>79800</v>
      </c>
      <c r="V2242" s="4">
        <f t="shared" si="75"/>
        <v>89376.000000000015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3050</v>
      </c>
      <c r="C2243" s="2" t="s">
        <v>23</v>
      </c>
      <c r="D2243" s="2" t="s">
        <v>4150</v>
      </c>
      <c r="E2243" s="2" t="s">
        <v>3019</v>
      </c>
      <c r="F2243" s="2" t="s">
        <v>3040</v>
      </c>
      <c r="G2243" s="2"/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3011</v>
      </c>
      <c r="P2243" s="2" t="s">
        <v>1885</v>
      </c>
      <c r="Q2243" s="2"/>
      <c r="R2243" s="2"/>
      <c r="S2243" s="2"/>
      <c r="T2243" s="2"/>
      <c r="U2243" s="4">
        <v>57000</v>
      </c>
      <c r="V2243" s="4">
        <f t="shared" si="75"/>
        <v>63840.000000000007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3051</v>
      </c>
      <c r="C2244" s="2" t="s">
        <v>23</v>
      </c>
      <c r="D2244" s="2" t="s">
        <v>4150</v>
      </c>
      <c r="E2244" s="2" t="s">
        <v>3019</v>
      </c>
      <c r="F2244" s="2" t="s">
        <v>3040</v>
      </c>
      <c r="G2244" s="2"/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1335</v>
      </c>
      <c r="N2244" s="2" t="s">
        <v>30</v>
      </c>
      <c r="O2244" s="2" t="s">
        <v>3011</v>
      </c>
      <c r="P2244" s="2" t="s">
        <v>1885</v>
      </c>
      <c r="Q2244" s="2"/>
      <c r="R2244" s="2"/>
      <c r="S2244" s="2"/>
      <c r="T2244" s="2"/>
      <c r="U2244" s="4">
        <v>11400</v>
      </c>
      <c r="V2244" s="4">
        <f t="shared" si="75"/>
        <v>12768.000000000002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3052</v>
      </c>
      <c r="C2245" s="2" t="s">
        <v>23</v>
      </c>
      <c r="D2245" s="2" t="s">
        <v>4150</v>
      </c>
      <c r="E2245" s="2" t="s">
        <v>3019</v>
      </c>
      <c r="F2245" s="2" t="s">
        <v>3040</v>
      </c>
      <c r="G2245" s="2"/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3053</v>
      </c>
      <c r="N2245" s="2" t="s">
        <v>30</v>
      </c>
      <c r="O2245" s="2" t="s">
        <v>3011</v>
      </c>
      <c r="P2245" s="2" t="s">
        <v>1885</v>
      </c>
      <c r="Q2245" s="2"/>
      <c r="R2245" s="2"/>
      <c r="S2245" s="2"/>
      <c r="T2245" s="2"/>
      <c r="U2245" s="4">
        <v>11400</v>
      </c>
      <c r="V2245" s="4">
        <f t="shared" si="75"/>
        <v>12768.000000000002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3054</v>
      </c>
      <c r="C2246" s="2" t="s">
        <v>23</v>
      </c>
      <c r="D2246" s="2" t="s">
        <v>4150</v>
      </c>
      <c r="E2246" s="2" t="s">
        <v>3019</v>
      </c>
      <c r="F2246" s="2" t="s">
        <v>3040</v>
      </c>
      <c r="G2246" s="2"/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3055</v>
      </c>
      <c r="N2246" s="2" t="s">
        <v>30</v>
      </c>
      <c r="O2246" s="2" t="s">
        <v>3011</v>
      </c>
      <c r="P2246" s="2" t="s">
        <v>1885</v>
      </c>
      <c r="Q2246" s="2"/>
      <c r="R2246" s="2"/>
      <c r="S2246" s="2"/>
      <c r="T2246" s="2"/>
      <c r="U2246" s="4">
        <v>11400</v>
      </c>
      <c r="V2246" s="4">
        <f t="shared" si="75"/>
        <v>12768.000000000002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3056</v>
      </c>
      <c r="C2247" s="2" t="s">
        <v>23</v>
      </c>
      <c r="D2247" s="2" t="s">
        <v>4150</v>
      </c>
      <c r="E2247" s="2" t="s">
        <v>3019</v>
      </c>
      <c r="F2247" s="2" t="s">
        <v>3040</v>
      </c>
      <c r="G2247" s="2"/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3057</v>
      </c>
      <c r="N2247" s="2" t="s">
        <v>30</v>
      </c>
      <c r="O2247" s="2" t="s">
        <v>3011</v>
      </c>
      <c r="P2247" s="2" t="s">
        <v>1885</v>
      </c>
      <c r="Q2247" s="2"/>
      <c r="R2247" s="2"/>
      <c r="S2247" s="2"/>
      <c r="T2247" s="2"/>
      <c r="U2247" s="4">
        <v>11400</v>
      </c>
      <c r="V2247" s="4">
        <f t="shared" si="75"/>
        <v>12768.000000000002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3058</v>
      </c>
      <c r="C2248" s="2" t="s">
        <v>23</v>
      </c>
      <c r="D2248" s="2" t="s">
        <v>4150</v>
      </c>
      <c r="E2248" s="2" t="s">
        <v>3019</v>
      </c>
      <c r="F2248" s="2" t="s">
        <v>3040</v>
      </c>
      <c r="G2248" s="2"/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3059</v>
      </c>
      <c r="N2248" s="2" t="s">
        <v>30</v>
      </c>
      <c r="O2248" s="2" t="s">
        <v>3011</v>
      </c>
      <c r="P2248" s="2" t="s">
        <v>1885</v>
      </c>
      <c r="Q2248" s="2"/>
      <c r="R2248" s="2"/>
      <c r="S2248" s="2"/>
      <c r="T2248" s="2"/>
      <c r="U2248" s="4">
        <v>11400</v>
      </c>
      <c r="V2248" s="4">
        <f t="shared" si="75"/>
        <v>12768.000000000002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3060</v>
      </c>
      <c r="C2249" s="2" t="s">
        <v>23</v>
      </c>
      <c r="D2249" s="2" t="s">
        <v>4150</v>
      </c>
      <c r="E2249" s="2" t="s">
        <v>3019</v>
      </c>
      <c r="F2249" s="2" t="s">
        <v>3040</v>
      </c>
      <c r="G2249" s="2"/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451</v>
      </c>
      <c r="N2249" s="2" t="s">
        <v>30</v>
      </c>
      <c r="O2249" s="2" t="s">
        <v>3011</v>
      </c>
      <c r="P2249" s="2" t="s">
        <v>1885</v>
      </c>
      <c r="Q2249" s="2"/>
      <c r="R2249" s="2"/>
      <c r="S2249" s="2"/>
      <c r="T2249" s="2"/>
      <c r="U2249" s="4">
        <v>22800</v>
      </c>
      <c r="V2249" s="4">
        <f t="shared" si="75"/>
        <v>25536.000000000004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3061</v>
      </c>
      <c r="C2250" s="2" t="s">
        <v>23</v>
      </c>
      <c r="D2250" s="2" t="s">
        <v>4150</v>
      </c>
      <c r="E2250" s="2" t="s">
        <v>3019</v>
      </c>
      <c r="F2250" s="2" t="s">
        <v>3040</v>
      </c>
      <c r="G2250" s="2"/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517</v>
      </c>
      <c r="N2250" s="2" t="s">
        <v>30</v>
      </c>
      <c r="O2250" s="2" t="s">
        <v>3011</v>
      </c>
      <c r="P2250" s="2" t="s">
        <v>1885</v>
      </c>
      <c r="Q2250" s="2"/>
      <c r="R2250" s="2"/>
      <c r="S2250" s="2"/>
      <c r="T2250" s="2"/>
      <c r="U2250" s="4">
        <v>57000</v>
      </c>
      <c r="V2250" s="4">
        <f t="shared" si="75"/>
        <v>63840.000000000007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3062</v>
      </c>
      <c r="C2251" s="2" t="s">
        <v>23</v>
      </c>
      <c r="D2251" s="2" t="s">
        <v>4150</v>
      </c>
      <c r="E2251" s="2" t="s">
        <v>3019</v>
      </c>
      <c r="F2251" s="2" t="s">
        <v>3040</v>
      </c>
      <c r="G2251" s="2"/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418</v>
      </c>
      <c r="N2251" s="2" t="s">
        <v>30</v>
      </c>
      <c r="O2251" s="2" t="s">
        <v>3011</v>
      </c>
      <c r="P2251" s="2" t="s">
        <v>1885</v>
      </c>
      <c r="Q2251" s="2"/>
      <c r="R2251" s="2"/>
      <c r="S2251" s="2"/>
      <c r="T2251" s="2"/>
      <c r="U2251" s="4">
        <v>34200</v>
      </c>
      <c r="V2251" s="4">
        <f t="shared" si="75"/>
        <v>38304.000000000007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3063</v>
      </c>
      <c r="C2252" s="2" t="s">
        <v>23</v>
      </c>
      <c r="D2252" s="2" t="s">
        <v>4150</v>
      </c>
      <c r="E2252" s="2" t="s">
        <v>3019</v>
      </c>
      <c r="F2252" s="2" t="s">
        <v>3040</v>
      </c>
      <c r="G2252" s="2"/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254</v>
      </c>
      <c r="N2252" s="2" t="s">
        <v>30</v>
      </c>
      <c r="O2252" s="2" t="s">
        <v>3011</v>
      </c>
      <c r="P2252" s="2" t="s">
        <v>1885</v>
      </c>
      <c r="Q2252" s="2"/>
      <c r="R2252" s="2"/>
      <c r="S2252" s="2"/>
      <c r="T2252" s="2"/>
      <c r="U2252" s="4">
        <v>68400</v>
      </c>
      <c r="V2252" s="4">
        <f t="shared" si="75"/>
        <v>76608.000000000015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3064</v>
      </c>
      <c r="C2253" s="2" t="s">
        <v>23</v>
      </c>
      <c r="D2253" s="2" t="s">
        <v>4150</v>
      </c>
      <c r="E2253" s="2" t="s">
        <v>3019</v>
      </c>
      <c r="F2253" s="2" t="s">
        <v>3040</v>
      </c>
      <c r="G2253" s="2"/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319</v>
      </c>
      <c r="N2253" s="2" t="s">
        <v>30</v>
      </c>
      <c r="O2253" s="2" t="s">
        <v>3011</v>
      </c>
      <c r="P2253" s="2" t="s">
        <v>1885</v>
      </c>
      <c r="Q2253" s="2"/>
      <c r="R2253" s="2"/>
      <c r="S2253" s="2"/>
      <c r="T2253" s="2"/>
      <c r="U2253" s="4">
        <v>68400</v>
      </c>
      <c r="V2253" s="4">
        <f t="shared" si="75"/>
        <v>76608.000000000015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3065</v>
      </c>
      <c r="C2254" s="2" t="s">
        <v>23</v>
      </c>
      <c r="D2254" s="2" t="s">
        <v>4150</v>
      </c>
      <c r="E2254" s="2" t="s">
        <v>3019</v>
      </c>
      <c r="F2254" s="2" t="s">
        <v>3040</v>
      </c>
      <c r="G2254" s="2"/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352</v>
      </c>
      <c r="N2254" s="2" t="s">
        <v>30</v>
      </c>
      <c r="O2254" s="2" t="s">
        <v>3011</v>
      </c>
      <c r="P2254" s="2" t="s">
        <v>1885</v>
      </c>
      <c r="Q2254" s="2"/>
      <c r="R2254" s="2"/>
      <c r="S2254" s="2"/>
      <c r="T2254" s="2"/>
      <c r="U2254" s="4">
        <v>45600</v>
      </c>
      <c r="V2254" s="4">
        <f t="shared" si="75"/>
        <v>51072.000000000007</v>
      </c>
      <c r="W2254" s="2" t="s">
        <v>34</v>
      </c>
      <c r="X2254" s="2">
        <v>2013</v>
      </c>
      <c r="Y2254" s="2"/>
    </row>
    <row r="2255" spans="2:25" ht="76.5" x14ac:dyDescent="0.2">
      <c r="B2255" s="2" t="s">
        <v>3066</v>
      </c>
      <c r="C2255" s="2" t="s">
        <v>23</v>
      </c>
      <c r="D2255" s="2" t="s">
        <v>4150</v>
      </c>
      <c r="E2255" s="2" t="s">
        <v>3019</v>
      </c>
      <c r="F2255" s="2" t="s">
        <v>3067</v>
      </c>
      <c r="G2255" s="2"/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29</v>
      </c>
      <c r="N2255" s="2" t="s">
        <v>30</v>
      </c>
      <c r="O2255" s="2" t="s">
        <v>3011</v>
      </c>
      <c r="P2255" s="2" t="s">
        <v>1885</v>
      </c>
      <c r="Q2255" s="2"/>
      <c r="R2255" s="2"/>
      <c r="S2255" s="2"/>
      <c r="T2255" s="2"/>
      <c r="U2255" s="4">
        <v>1920000</v>
      </c>
      <c r="V2255" s="4">
        <f t="shared" si="75"/>
        <v>2150400</v>
      </c>
      <c r="W2255" s="2" t="s">
        <v>34</v>
      </c>
      <c r="X2255" s="2">
        <v>2013</v>
      </c>
      <c r="Y2255" s="2"/>
    </row>
    <row r="2256" spans="2:25" ht="76.5" x14ac:dyDescent="0.2">
      <c r="B2256" s="2" t="s">
        <v>3068</v>
      </c>
      <c r="C2256" s="2" t="s">
        <v>23</v>
      </c>
      <c r="D2256" s="2" t="s">
        <v>4150</v>
      </c>
      <c r="E2256" s="2" t="s">
        <v>3019</v>
      </c>
      <c r="F2256" s="2" t="s">
        <v>3067</v>
      </c>
      <c r="G2256" s="2"/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188</v>
      </c>
      <c r="N2256" s="2" t="s">
        <v>30</v>
      </c>
      <c r="O2256" s="2" t="s">
        <v>3011</v>
      </c>
      <c r="P2256" s="2" t="s">
        <v>1885</v>
      </c>
      <c r="Q2256" s="2"/>
      <c r="R2256" s="2"/>
      <c r="S2256" s="2"/>
      <c r="T2256" s="2"/>
      <c r="U2256" s="4">
        <v>240000</v>
      </c>
      <c r="V2256" s="4">
        <f t="shared" si="75"/>
        <v>268800</v>
      </c>
      <c r="W2256" s="2" t="s">
        <v>34</v>
      </c>
      <c r="X2256" s="2">
        <v>2013</v>
      </c>
      <c r="Y2256" s="2"/>
    </row>
    <row r="2257" spans="2:25" ht="76.5" x14ac:dyDescent="0.2">
      <c r="B2257" s="2" t="s">
        <v>3069</v>
      </c>
      <c r="C2257" s="2" t="s">
        <v>23</v>
      </c>
      <c r="D2257" s="2" t="s">
        <v>4150</v>
      </c>
      <c r="E2257" s="2" t="s">
        <v>3019</v>
      </c>
      <c r="F2257" s="2" t="s">
        <v>3067</v>
      </c>
      <c r="G2257" s="2"/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3044</v>
      </c>
      <c r="N2257" s="2" t="s">
        <v>30</v>
      </c>
      <c r="O2257" s="2" t="s">
        <v>3011</v>
      </c>
      <c r="P2257" s="2" t="s">
        <v>1885</v>
      </c>
      <c r="Q2257" s="2"/>
      <c r="R2257" s="2"/>
      <c r="S2257" s="2"/>
      <c r="T2257" s="2"/>
      <c r="U2257" s="4">
        <v>19200</v>
      </c>
      <c r="V2257" s="4">
        <f t="shared" si="75"/>
        <v>21504.000000000004</v>
      </c>
      <c r="W2257" s="2" t="s">
        <v>34</v>
      </c>
      <c r="X2257" s="2">
        <v>2013</v>
      </c>
      <c r="Y2257" s="2"/>
    </row>
    <row r="2258" spans="2:25" ht="76.5" x14ac:dyDescent="0.2">
      <c r="B2258" s="2" t="s">
        <v>3070</v>
      </c>
      <c r="C2258" s="2" t="s">
        <v>23</v>
      </c>
      <c r="D2258" s="2" t="s">
        <v>4150</v>
      </c>
      <c r="E2258" s="2" t="s">
        <v>3019</v>
      </c>
      <c r="F2258" s="2" t="s">
        <v>3067</v>
      </c>
      <c r="G2258" s="2"/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155</v>
      </c>
      <c r="N2258" s="2" t="s">
        <v>30</v>
      </c>
      <c r="O2258" s="2" t="s">
        <v>3011</v>
      </c>
      <c r="P2258" s="2" t="s">
        <v>1885</v>
      </c>
      <c r="Q2258" s="2"/>
      <c r="R2258" s="2"/>
      <c r="S2258" s="2"/>
      <c r="T2258" s="2"/>
      <c r="U2258" s="4">
        <v>288000</v>
      </c>
      <c r="V2258" s="4">
        <f t="shared" si="75"/>
        <v>322560.00000000006</v>
      </c>
      <c r="W2258" s="2" t="s">
        <v>34</v>
      </c>
      <c r="X2258" s="2">
        <v>2013</v>
      </c>
      <c r="Y2258" s="2"/>
    </row>
    <row r="2259" spans="2:25" ht="76.5" x14ac:dyDescent="0.2">
      <c r="B2259" s="2" t="s">
        <v>3071</v>
      </c>
      <c r="C2259" s="2" t="s">
        <v>23</v>
      </c>
      <c r="D2259" s="2" t="s">
        <v>4150</v>
      </c>
      <c r="E2259" s="2" t="s">
        <v>3019</v>
      </c>
      <c r="F2259" s="2" t="s">
        <v>3067</v>
      </c>
      <c r="G2259" s="2"/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221</v>
      </c>
      <c r="N2259" s="2" t="s">
        <v>30</v>
      </c>
      <c r="O2259" s="2" t="s">
        <v>3011</v>
      </c>
      <c r="P2259" s="2" t="s">
        <v>1885</v>
      </c>
      <c r="Q2259" s="2"/>
      <c r="R2259" s="2"/>
      <c r="S2259" s="2"/>
      <c r="T2259" s="2"/>
      <c r="U2259" s="4">
        <v>240000</v>
      </c>
      <c r="V2259" s="4">
        <f t="shared" si="75"/>
        <v>268800</v>
      </c>
      <c r="W2259" s="2" t="s">
        <v>34</v>
      </c>
      <c r="X2259" s="2">
        <v>2013</v>
      </c>
      <c r="Y2259" s="2"/>
    </row>
    <row r="2260" spans="2:25" ht="76.5" x14ac:dyDescent="0.2">
      <c r="B2260" s="2" t="s">
        <v>3072</v>
      </c>
      <c r="C2260" s="2" t="s">
        <v>23</v>
      </c>
      <c r="D2260" s="2" t="s">
        <v>4150</v>
      </c>
      <c r="E2260" s="2" t="s">
        <v>3019</v>
      </c>
      <c r="F2260" s="2" t="s">
        <v>3067</v>
      </c>
      <c r="G2260" s="2"/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3967</v>
      </c>
      <c r="N2260" s="2" t="s">
        <v>30</v>
      </c>
      <c r="O2260" s="2" t="s">
        <v>3011</v>
      </c>
      <c r="P2260" s="2" t="s">
        <v>1885</v>
      </c>
      <c r="Q2260" s="2"/>
      <c r="R2260" s="2"/>
      <c r="S2260" s="2"/>
      <c r="T2260" s="2"/>
      <c r="U2260" s="4">
        <v>288000</v>
      </c>
      <c r="V2260" s="4">
        <f t="shared" si="75"/>
        <v>322560.00000000006</v>
      </c>
      <c r="W2260" s="2" t="s">
        <v>34</v>
      </c>
      <c r="X2260" s="2">
        <v>2013</v>
      </c>
      <c r="Y2260" s="2"/>
    </row>
    <row r="2261" spans="2:25" ht="76.5" x14ac:dyDescent="0.2">
      <c r="B2261" s="2" t="s">
        <v>3073</v>
      </c>
      <c r="C2261" s="2" t="s">
        <v>23</v>
      </c>
      <c r="D2261" s="2" t="s">
        <v>4150</v>
      </c>
      <c r="E2261" s="2" t="s">
        <v>3019</v>
      </c>
      <c r="F2261" s="2" t="s">
        <v>3067</v>
      </c>
      <c r="G2261" s="2"/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484</v>
      </c>
      <c r="N2261" s="2" t="s">
        <v>30</v>
      </c>
      <c r="O2261" s="2" t="s">
        <v>3011</v>
      </c>
      <c r="P2261" s="2" t="s">
        <v>1885</v>
      </c>
      <c r="Q2261" s="2"/>
      <c r="R2261" s="2"/>
      <c r="S2261" s="2"/>
      <c r="T2261" s="2"/>
      <c r="U2261" s="4">
        <v>240000</v>
      </c>
      <c r="V2261" s="4">
        <f t="shared" si="75"/>
        <v>268800</v>
      </c>
      <c r="W2261" s="2" t="s">
        <v>34</v>
      </c>
      <c r="X2261" s="2">
        <v>2013</v>
      </c>
      <c r="Y2261" s="2"/>
    </row>
    <row r="2262" spans="2:25" ht="76.5" x14ac:dyDescent="0.2">
      <c r="B2262" s="2" t="s">
        <v>3074</v>
      </c>
      <c r="C2262" s="2" t="s">
        <v>23</v>
      </c>
      <c r="D2262" s="2" t="s">
        <v>4150</v>
      </c>
      <c r="E2262" s="2" t="s">
        <v>3019</v>
      </c>
      <c r="F2262" s="2" t="s">
        <v>3067</v>
      </c>
      <c r="G2262" s="2"/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254</v>
      </c>
      <c r="N2262" s="2" t="s">
        <v>30</v>
      </c>
      <c r="O2262" s="2" t="s">
        <v>3011</v>
      </c>
      <c r="P2262" s="2" t="s">
        <v>1885</v>
      </c>
      <c r="Q2262" s="2"/>
      <c r="R2262" s="2"/>
      <c r="S2262" s="2"/>
      <c r="T2262" s="2"/>
      <c r="U2262" s="4">
        <v>240000</v>
      </c>
      <c r="V2262" s="4">
        <f t="shared" si="75"/>
        <v>268800</v>
      </c>
      <c r="W2262" s="2" t="s">
        <v>34</v>
      </c>
      <c r="X2262" s="2">
        <v>2013</v>
      </c>
      <c r="Y2262" s="2"/>
    </row>
    <row r="2263" spans="2:25" ht="76.5" x14ac:dyDescent="0.2">
      <c r="B2263" s="2" t="s">
        <v>3075</v>
      </c>
      <c r="C2263" s="2" t="s">
        <v>23</v>
      </c>
      <c r="D2263" s="2" t="s">
        <v>4150</v>
      </c>
      <c r="E2263" s="2" t="s">
        <v>3019</v>
      </c>
      <c r="F2263" s="2" t="s">
        <v>3067</v>
      </c>
      <c r="G2263" s="2"/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385</v>
      </c>
      <c r="N2263" s="2" t="s">
        <v>30</v>
      </c>
      <c r="O2263" s="2" t="s">
        <v>3011</v>
      </c>
      <c r="P2263" s="2" t="s">
        <v>1885</v>
      </c>
      <c r="Q2263" s="2"/>
      <c r="R2263" s="2"/>
      <c r="S2263" s="2"/>
      <c r="T2263" s="2"/>
      <c r="U2263" s="4">
        <v>240000</v>
      </c>
      <c r="V2263" s="4">
        <f t="shared" si="75"/>
        <v>268800</v>
      </c>
      <c r="W2263" s="2" t="s">
        <v>34</v>
      </c>
      <c r="X2263" s="2">
        <v>2013</v>
      </c>
      <c r="Y2263" s="2"/>
    </row>
    <row r="2264" spans="2:25" ht="76.5" x14ac:dyDescent="0.2">
      <c r="B2264" s="2" t="s">
        <v>3076</v>
      </c>
      <c r="C2264" s="2" t="s">
        <v>23</v>
      </c>
      <c r="D2264" s="2" t="s">
        <v>4150</v>
      </c>
      <c r="E2264" s="2" t="s">
        <v>3019</v>
      </c>
      <c r="F2264" s="2" t="s">
        <v>3067</v>
      </c>
      <c r="G2264" s="2"/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1335</v>
      </c>
      <c r="N2264" s="2" t="s">
        <v>30</v>
      </c>
      <c r="O2264" s="2" t="s">
        <v>3011</v>
      </c>
      <c r="P2264" s="2" t="s">
        <v>1885</v>
      </c>
      <c r="Q2264" s="2"/>
      <c r="R2264" s="2"/>
      <c r="S2264" s="2"/>
      <c r="T2264" s="2"/>
      <c r="U2264" s="4">
        <v>48000</v>
      </c>
      <c r="V2264" s="4">
        <f t="shared" si="75"/>
        <v>53760.000000000007</v>
      </c>
      <c r="W2264" s="2" t="s">
        <v>34</v>
      </c>
      <c r="X2264" s="2">
        <v>2013</v>
      </c>
      <c r="Y2264" s="2"/>
    </row>
    <row r="2265" spans="2:25" ht="76.5" x14ac:dyDescent="0.2">
      <c r="B2265" s="2" t="s">
        <v>3077</v>
      </c>
      <c r="C2265" s="2" t="s">
        <v>23</v>
      </c>
      <c r="D2265" s="2" t="s">
        <v>4150</v>
      </c>
      <c r="E2265" s="2" t="s">
        <v>3019</v>
      </c>
      <c r="F2265" s="2" t="s">
        <v>3067</v>
      </c>
      <c r="G2265" s="2"/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3053</v>
      </c>
      <c r="N2265" s="2" t="s">
        <v>30</v>
      </c>
      <c r="O2265" s="2" t="s">
        <v>3011</v>
      </c>
      <c r="P2265" s="2" t="s">
        <v>1885</v>
      </c>
      <c r="Q2265" s="2"/>
      <c r="R2265" s="2"/>
      <c r="S2265" s="2"/>
      <c r="T2265" s="2"/>
      <c r="U2265" s="4">
        <v>9600</v>
      </c>
      <c r="V2265" s="4">
        <f t="shared" si="75"/>
        <v>10752.000000000002</v>
      </c>
      <c r="W2265" s="2" t="s">
        <v>34</v>
      </c>
      <c r="X2265" s="2">
        <v>2013</v>
      </c>
      <c r="Y2265" s="2"/>
    </row>
    <row r="2266" spans="2:25" ht="76.5" x14ac:dyDescent="0.2">
      <c r="B2266" s="2" t="s">
        <v>3078</v>
      </c>
      <c r="C2266" s="2" t="s">
        <v>23</v>
      </c>
      <c r="D2266" s="2" t="s">
        <v>4150</v>
      </c>
      <c r="E2266" s="2" t="s">
        <v>3019</v>
      </c>
      <c r="F2266" s="2" t="s">
        <v>3067</v>
      </c>
      <c r="G2266" s="2"/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3055</v>
      </c>
      <c r="N2266" s="2" t="s">
        <v>30</v>
      </c>
      <c r="O2266" s="2" t="s">
        <v>3011</v>
      </c>
      <c r="P2266" s="2" t="s">
        <v>1885</v>
      </c>
      <c r="Q2266" s="2"/>
      <c r="R2266" s="2"/>
      <c r="S2266" s="2"/>
      <c r="T2266" s="2"/>
      <c r="U2266" s="4">
        <v>9600</v>
      </c>
      <c r="V2266" s="4">
        <f t="shared" si="75"/>
        <v>10752.000000000002</v>
      </c>
      <c r="W2266" s="2" t="s">
        <v>34</v>
      </c>
      <c r="X2266" s="2">
        <v>2013</v>
      </c>
      <c r="Y2266" s="2"/>
    </row>
    <row r="2267" spans="2:25" ht="76.5" x14ac:dyDescent="0.2">
      <c r="B2267" s="2" t="s">
        <v>3079</v>
      </c>
      <c r="C2267" s="2" t="s">
        <v>23</v>
      </c>
      <c r="D2267" s="2" t="s">
        <v>4150</v>
      </c>
      <c r="E2267" s="2" t="s">
        <v>3019</v>
      </c>
      <c r="F2267" s="2" t="s">
        <v>3067</v>
      </c>
      <c r="G2267" s="2"/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3057</v>
      </c>
      <c r="N2267" s="2" t="s">
        <v>30</v>
      </c>
      <c r="O2267" s="2" t="s">
        <v>3011</v>
      </c>
      <c r="P2267" s="2" t="s">
        <v>1885</v>
      </c>
      <c r="Q2267" s="2"/>
      <c r="R2267" s="2"/>
      <c r="S2267" s="2"/>
      <c r="T2267" s="2"/>
      <c r="U2267" s="4">
        <v>9600</v>
      </c>
      <c r="V2267" s="4">
        <f t="shared" si="75"/>
        <v>10752.000000000002</v>
      </c>
      <c r="W2267" s="2" t="s">
        <v>34</v>
      </c>
      <c r="X2267" s="2">
        <v>2013</v>
      </c>
      <c r="Y2267" s="2"/>
    </row>
    <row r="2268" spans="2:25" ht="76.5" x14ac:dyDescent="0.2">
      <c r="B2268" s="2" t="s">
        <v>3080</v>
      </c>
      <c r="C2268" s="2" t="s">
        <v>23</v>
      </c>
      <c r="D2268" s="2" t="s">
        <v>4150</v>
      </c>
      <c r="E2268" s="2" t="s">
        <v>3019</v>
      </c>
      <c r="F2268" s="2" t="s">
        <v>3067</v>
      </c>
      <c r="G2268" s="2"/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3059</v>
      </c>
      <c r="N2268" s="2" t="s">
        <v>30</v>
      </c>
      <c r="O2268" s="2" t="s">
        <v>3011</v>
      </c>
      <c r="P2268" s="2" t="s">
        <v>1885</v>
      </c>
      <c r="Q2268" s="2"/>
      <c r="R2268" s="2"/>
      <c r="S2268" s="2"/>
      <c r="T2268" s="2"/>
      <c r="U2268" s="4">
        <v>9600</v>
      </c>
      <c r="V2268" s="4">
        <f t="shared" si="75"/>
        <v>10752.000000000002</v>
      </c>
      <c r="W2268" s="2" t="s">
        <v>34</v>
      </c>
      <c r="X2268" s="2">
        <v>2013</v>
      </c>
      <c r="Y2268" s="2"/>
    </row>
    <row r="2269" spans="2:25" ht="76.5" x14ac:dyDescent="0.2">
      <c r="B2269" s="2" t="s">
        <v>3081</v>
      </c>
      <c r="C2269" s="2" t="s">
        <v>23</v>
      </c>
      <c r="D2269" s="2" t="s">
        <v>4150</v>
      </c>
      <c r="E2269" s="2" t="s">
        <v>3019</v>
      </c>
      <c r="F2269" s="2" t="s">
        <v>3067</v>
      </c>
      <c r="G2269" s="2"/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451</v>
      </c>
      <c r="N2269" s="2" t="s">
        <v>30</v>
      </c>
      <c r="O2269" s="2" t="s">
        <v>3011</v>
      </c>
      <c r="P2269" s="2" t="s">
        <v>1885</v>
      </c>
      <c r="Q2269" s="2"/>
      <c r="R2269" s="2"/>
      <c r="S2269" s="2"/>
      <c r="T2269" s="2"/>
      <c r="U2269" s="4">
        <v>144000</v>
      </c>
      <c r="V2269" s="4">
        <f t="shared" si="75"/>
        <v>161280.00000000003</v>
      </c>
      <c r="W2269" s="2" t="s">
        <v>34</v>
      </c>
      <c r="X2269" s="2">
        <v>2013</v>
      </c>
      <c r="Y2269" s="2"/>
    </row>
    <row r="2270" spans="2:25" ht="76.5" x14ac:dyDescent="0.2">
      <c r="B2270" s="2" t="s">
        <v>3082</v>
      </c>
      <c r="C2270" s="2" t="s">
        <v>23</v>
      </c>
      <c r="D2270" s="2" t="s">
        <v>4150</v>
      </c>
      <c r="E2270" s="2" t="s">
        <v>3019</v>
      </c>
      <c r="F2270" s="2" t="s">
        <v>3067</v>
      </c>
      <c r="G2270" s="2"/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517</v>
      </c>
      <c r="N2270" s="2" t="s">
        <v>30</v>
      </c>
      <c r="O2270" s="2" t="s">
        <v>3011</v>
      </c>
      <c r="P2270" s="2" t="s">
        <v>1885</v>
      </c>
      <c r="Q2270" s="2"/>
      <c r="R2270" s="2"/>
      <c r="S2270" s="2"/>
      <c r="T2270" s="2"/>
      <c r="U2270" s="4">
        <v>240000</v>
      </c>
      <c r="V2270" s="4">
        <f t="shared" si="75"/>
        <v>268800</v>
      </c>
      <c r="W2270" s="2" t="s">
        <v>34</v>
      </c>
      <c r="X2270" s="2">
        <v>2013</v>
      </c>
      <c r="Y2270" s="2"/>
    </row>
    <row r="2271" spans="2:25" ht="76.5" x14ac:dyDescent="0.2">
      <c r="B2271" s="2" t="s">
        <v>3083</v>
      </c>
      <c r="C2271" s="2" t="s">
        <v>23</v>
      </c>
      <c r="D2271" s="2" t="s">
        <v>4150</v>
      </c>
      <c r="E2271" s="2" t="s">
        <v>3019</v>
      </c>
      <c r="F2271" s="2" t="s">
        <v>3067</v>
      </c>
      <c r="G2271" s="2"/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418</v>
      </c>
      <c r="N2271" s="2" t="s">
        <v>30</v>
      </c>
      <c r="O2271" s="2" t="s">
        <v>3011</v>
      </c>
      <c r="P2271" s="2" t="s">
        <v>1885</v>
      </c>
      <c r="Q2271" s="2"/>
      <c r="R2271" s="2"/>
      <c r="S2271" s="2"/>
      <c r="T2271" s="2"/>
      <c r="U2271" s="4">
        <v>192000</v>
      </c>
      <c r="V2271" s="4">
        <f t="shared" si="75"/>
        <v>215040.00000000003</v>
      </c>
      <c r="W2271" s="2" t="s">
        <v>34</v>
      </c>
      <c r="X2271" s="2">
        <v>2013</v>
      </c>
      <c r="Y2271" s="2"/>
    </row>
    <row r="2272" spans="2:25" ht="76.5" x14ac:dyDescent="0.2">
      <c r="B2272" s="2" t="s">
        <v>3084</v>
      </c>
      <c r="C2272" s="2" t="s">
        <v>23</v>
      </c>
      <c r="D2272" s="2" t="s">
        <v>4150</v>
      </c>
      <c r="E2272" s="2" t="s">
        <v>3019</v>
      </c>
      <c r="F2272" s="2" t="s">
        <v>3067</v>
      </c>
      <c r="G2272" s="2"/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319</v>
      </c>
      <c r="N2272" s="2" t="s">
        <v>30</v>
      </c>
      <c r="O2272" s="2" t="s">
        <v>3011</v>
      </c>
      <c r="P2272" s="2" t="s">
        <v>1885</v>
      </c>
      <c r="Q2272" s="2"/>
      <c r="R2272" s="2"/>
      <c r="S2272" s="2"/>
      <c r="T2272" s="2"/>
      <c r="U2272" s="4">
        <v>192000</v>
      </c>
      <c r="V2272" s="4">
        <f t="shared" si="75"/>
        <v>215040.00000000003</v>
      </c>
      <c r="W2272" s="2" t="s">
        <v>34</v>
      </c>
      <c r="X2272" s="2">
        <v>2013</v>
      </c>
      <c r="Y2272" s="2"/>
    </row>
    <row r="2273" spans="2:25" ht="76.5" x14ac:dyDescent="0.2">
      <c r="B2273" s="2" t="s">
        <v>3085</v>
      </c>
      <c r="C2273" s="2" t="s">
        <v>23</v>
      </c>
      <c r="D2273" s="2" t="s">
        <v>4150</v>
      </c>
      <c r="E2273" s="2" t="s">
        <v>3019</v>
      </c>
      <c r="F2273" s="2" t="s">
        <v>3067</v>
      </c>
      <c r="G2273" s="2"/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352</v>
      </c>
      <c r="N2273" s="2" t="s">
        <v>30</v>
      </c>
      <c r="O2273" s="2" t="s">
        <v>3011</v>
      </c>
      <c r="P2273" s="2" t="s">
        <v>1885</v>
      </c>
      <c r="Q2273" s="2"/>
      <c r="R2273" s="2"/>
      <c r="S2273" s="2"/>
      <c r="T2273" s="2"/>
      <c r="U2273" s="4">
        <v>192000</v>
      </c>
      <c r="V2273" s="4">
        <f t="shared" si="75"/>
        <v>215040.00000000003</v>
      </c>
      <c r="W2273" s="2" t="s">
        <v>34</v>
      </c>
      <c r="X2273" s="2">
        <v>2013</v>
      </c>
      <c r="Y2273" s="2"/>
    </row>
    <row r="2274" spans="2:25" ht="76.5" x14ac:dyDescent="0.2">
      <c r="B2274" s="2" t="s">
        <v>3086</v>
      </c>
      <c r="C2274" s="2" t="s">
        <v>23</v>
      </c>
      <c r="D2274" s="2" t="s">
        <v>4150</v>
      </c>
      <c r="E2274" s="2" t="s">
        <v>3019</v>
      </c>
      <c r="F2274" s="2" t="s">
        <v>3087</v>
      </c>
      <c r="G2274" s="2"/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550</v>
      </c>
      <c r="N2274" s="2" t="s">
        <v>30</v>
      </c>
      <c r="O2274" s="2" t="s">
        <v>3011</v>
      </c>
      <c r="P2274" s="2" t="s">
        <v>1885</v>
      </c>
      <c r="Q2274" s="2"/>
      <c r="R2274" s="2"/>
      <c r="S2274" s="2"/>
      <c r="T2274" s="2"/>
      <c r="U2274" s="4">
        <v>192000</v>
      </c>
      <c r="V2274" s="4">
        <f t="shared" si="75"/>
        <v>215040.00000000003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3088</v>
      </c>
      <c r="C2275" s="2" t="s">
        <v>23</v>
      </c>
      <c r="D2275" s="2" t="s">
        <v>4150</v>
      </c>
      <c r="E2275" s="2" t="s">
        <v>3019</v>
      </c>
      <c r="F2275" s="2" t="s">
        <v>3089</v>
      </c>
      <c r="G2275" s="2" t="s">
        <v>3090</v>
      </c>
      <c r="H2275" s="2" t="s">
        <v>1344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29</v>
      </c>
      <c r="N2275" s="2" t="s">
        <v>30</v>
      </c>
      <c r="O2275" s="2" t="s">
        <v>3011</v>
      </c>
      <c r="P2275" s="2" t="s">
        <v>1885</v>
      </c>
      <c r="Q2275" s="2"/>
      <c r="R2275" s="2"/>
      <c r="S2275" s="2"/>
      <c r="T2275" s="2"/>
      <c r="U2275" s="4">
        <v>522720</v>
      </c>
      <c r="V2275" s="4">
        <f t="shared" si="75"/>
        <v>585446.40000000002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3091</v>
      </c>
      <c r="C2276" s="2" t="s">
        <v>23</v>
      </c>
      <c r="D2276" s="2" t="s">
        <v>4150</v>
      </c>
      <c r="E2276" s="2" t="s">
        <v>3019</v>
      </c>
      <c r="F2276" s="2" t="s">
        <v>3089</v>
      </c>
      <c r="G2276" s="2" t="s">
        <v>3090</v>
      </c>
      <c r="H2276" s="2" t="s">
        <v>1344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188</v>
      </c>
      <c r="N2276" s="2" t="s">
        <v>30</v>
      </c>
      <c r="O2276" s="2" t="s">
        <v>3011</v>
      </c>
      <c r="P2276" s="2" t="s">
        <v>1885</v>
      </c>
      <c r="Q2276" s="2"/>
      <c r="R2276" s="2"/>
      <c r="S2276" s="2"/>
      <c r="T2276" s="2"/>
      <c r="U2276" s="4">
        <v>503712</v>
      </c>
      <c r="V2276" s="4">
        <f t="shared" si="75"/>
        <v>564157.44000000006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3092</v>
      </c>
      <c r="C2277" s="2" t="s">
        <v>23</v>
      </c>
      <c r="D2277" s="2" t="s">
        <v>4150</v>
      </c>
      <c r="E2277" s="2" t="s">
        <v>3019</v>
      </c>
      <c r="F2277" s="2" t="s">
        <v>3089</v>
      </c>
      <c r="G2277" s="2" t="s">
        <v>3090</v>
      </c>
      <c r="H2277" s="2" t="s">
        <v>1344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155</v>
      </c>
      <c r="N2277" s="2" t="s">
        <v>30</v>
      </c>
      <c r="O2277" s="2" t="s">
        <v>3011</v>
      </c>
      <c r="P2277" s="2" t="s">
        <v>1885</v>
      </c>
      <c r="Q2277" s="2"/>
      <c r="R2277" s="2"/>
      <c r="S2277" s="2"/>
      <c r="T2277" s="2"/>
      <c r="U2277" s="4">
        <v>223344</v>
      </c>
      <c r="V2277" s="4">
        <f t="shared" si="75"/>
        <v>250145.28000000003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3093</v>
      </c>
      <c r="C2278" s="2" t="s">
        <v>23</v>
      </c>
      <c r="D2278" s="2" t="s">
        <v>4150</v>
      </c>
      <c r="E2278" s="2" t="s">
        <v>3019</v>
      </c>
      <c r="F2278" s="2" t="s">
        <v>3089</v>
      </c>
      <c r="G2278" s="2" t="s">
        <v>3090</v>
      </c>
      <c r="H2278" s="2" t="s">
        <v>1344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3967</v>
      </c>
      <c r="N2278" s="2" t="s">
        <v>30</v>
      </c>
      <c r="O2278" s="2" t="s">
        <v>3011</v>
      </c>
      <c r="P2278" s="2" t="s">
        <v>1885</v>
      </c>
      <c r="Q2278" s="2"/>
      <c r="R2278" s="2"/>
      <c r="S2278" s="2"/>
      <c r="T2278" s="2"/>
      <c r="U2278" s="4">
        <v>128304</v>
      </c>
      <c r="V2278" s="4">
        <f t="shared" si="75"/>
        <v>143700.48000000001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3094</v>
      </c>
      <c r="C2279" s="2" t="s">
        <v>23</v>
      </c>
      <c r="D2279" s="2" t="s">
        <v>4150</v>
      </c>
      <c r="E2279" s="2" t="s">
        <v>3019</v>
      </c>
      <c r="F2279" s="2" t="s">
        <v>3089</v>
      </c>
      <c r="G2279" s="2" t="s">
        <v>3090</v>
      </c>
      <c r="H2279" s="2" t="s">
        <v>1344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221</v>
      </c>
      <c r="N2279" s="2" t="s">
        <v>30</v>
      </c>
      <c r="O2279" s="2" t="s">
        <v>3011</v>
      </c>
      <c r="P2279" s="2" t="s">
        <v>1885</v>
      </c>
      <c r="Q2279" s="2"/>
      <c r="R2279" s="2"/>
      <c r="S2279" s="2"/>
      <c r="T2279" s="2"/>
      <c r="U2279" s="4">
        <v>185328</v>
      </c>
      <c r="V2279" s="4">
        <f t="shared" si="75"/>
        <v>207567.36000000002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3095</v>
      </c>
      <c r="C2280" s="2" t="s">
        <v>23</v>
      </c>
      <c r="D2280" s="2" t="s">
        <v>4150</v>
      </c>
      <c r="E2280" s="2" t="s">
        <v>3019</v>
      </c>
      <c r="F2280" s="2" t="s">
        <v>3089</v>
      </c>
      <c r="G2280" s="2" t="s">
        <v>3090</v>
      </c>
      <c r="H2280" s="2" t="s">
        <v>1344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484</v>
      </c>
      <c r="N2280" s="2" t="s">
        <v>30</v>
      </c>
      <c r="O2280" s="2" t="s">
        <v>3011</v>
      </c>
      <c r="P2280" s="2" t="s">
        <v>1885</v>
      </c>
      <c r="Q2280" s="2"/>
      <c r="R2280" s="2"/>
      <c r="S2280" s="2"/>
      <c r="T2280" s="2"/>
      <c r="U2280" s="4">
        <v>118800</v>
      </c>
      <c r="V2280" s="4">
        <f t="shared" si="75"/>
        <v>133056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3096</v>
      </c>
      <c r="C2281" s="2" t="s">
        <v>23</v>
      </c>
      <c r="D2281" s="2" t="s">
        <v>4150</v>
      </c>
      <c r="E2281" s="2" t="s">
        <v>3019</v>
      </c>
      <c r="F2281" s="2" t="s">
        <v>3089</v>
      </c>
      <c r="G2281" s="2" t="s">
        <v>3090</v>
      </c>
      <c r="H2281" s="2" t="s">
        <v>1344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418</v>
      </c>
      <c r="N2281" s="2" t="s">
        <v>30</v>
      </c>
      <c r="O2281" s="2" t="s">
        <v>3011</v>
      </c>
      <c r="P2281" s="2" t="s">
        <v>1885</v>
      </c>
      <c r="Q2281" s="2"/>
      <c r="R2281" s="2"/>
      <c r="S2281" s="2"/>
      <c r="T2281" s="2"/>
      <c r="U2281" s="4">
        <v>161568</v>
      </c>
      <c r="V2281" s="4">
        <f t="shared" si="75"/>
        <v>180956.16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3097</v>
      </c>
      <c r="C2282" s="2" t="s">
        <v>23</v>
      </c>
      <c r="D2282" s="2" t="s">
        <v>4150</v>
      </c>
      <c r="E2282" s="2" t="s">
        <v>3019</v>
      </c>
      <c r="F2282" s="2" t="s">
        <v>3089</v>
      </c>
      <c r="G2282" s="2" t="s">
        <v>3090</v>
      </c>
      <c r="H2282" s="2" t="s">
        <v>1344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385</v>
      </c>
      <c r="N2282" s="2" t="s">
        <v>30</v>
      </c>
      <c r="O2282" s="2" t="s">
        <v>3011</v>
      </c>
      <c r="P2282" s="2" t="s">
        <v>1885</v>
      </c>
      <c r="Q2282" s="2"/>
      <c r="R2282" s="2"/>
      <c r="S2282" s="2"/>
      <c r="T2282" s="2"/>
      <c r="U2282" s="4">
        <v>403920</v>
      </c>
      <c r="V2282" s="4">
        <f t="shared" si="75"/>
        <v>452390.40000000002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3098</v>
      </c>
      <c r="C2283" s="2" t="s">
        <v>23</v>
      </c>
      <c r="D2283" s="2" t="s">
        <v>4150</v>
      </c>
      <c r="E2283" s="2" t="s">
        <v>3019</v>
      </c>
      <c r="F2283" s="2" t="s">
        <v>3089</v>
      </c>
      <c r="G2283" s="2" t="s">
        <v>3090</v>
      </c>
      <c r="H2283" s="2" t="s">
        <v>1344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451</v>
      </c>
      <c r="N2283" s="2" t="s">
        <v>30</v>
      </c>
      <c r="O2283" s="2" t="s">
        <v>3011</v>
      </c>
      <c r="P2283" s="2" t="s">
        <v>1885</v>
      </c>
      <c r="Q2283" s="2"/>
      <c r="R2283" s="2"/>
      <c r="S2283" s="2"/>
      <c r="T2283" s="2"/>
      <c r="U2283" s="4">
        <v>95040</v>
      </c>
      <c r="V2283" s="4">
        <f t="shared" si="75"/>
        <v>106444.8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3099</v>
      </c>
      <c r="C2284" s="2" t="s">
        <v>23</v>
      </c>
      <c r="D2284" s="2" t="s">
        <v>4150</v>
      </c>
      <c r="E2284" s="2" t="s">
        <v>3019</v>
      </c>
      <c r="F2284" s="2" t="s">
        <v>3089</v>
      </c>
      <c r="G2284" s="2" t="s">
        <v>3090</v>
      </c>
      <c r="H2284" s="2" t="s">
        <v>1344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517</v>
      </c>
      <c r="N2284" s="2" t="s">
        <v>30</v>
      </c>
      <c r="O2284" s="2" t="s">
        <v>3011</v>
      </c>
      <c r="P2284" s="2" t="s">
        <v>1885</v>
      </c>
      <c r="Q2284" s="2"/>
      <c r="R2284" s="2"/>
      <c r="S2284" s="2"/>
      <c r="T2284" s="2"/>
      <c r="U2284" s="4">
        <v>237600</v>
      </c>
      <c r="V2284" s="4">
        <f t="shared" si="75"/>
        <v>266112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3100</v>
      </c>
      <c r="C2285" s="2" t="s">
        <v>23</v>
      </c>
      <c r="D2285" s="2" t="s">
        <v>4150</v>
      </c>
      <c r="E2285" s="2" t="s">
        <v>3019</v>
      </c>
      <c r="F2285" s="2" t="s">
        <v>3089</v>
      </c>
      <c r="G2285" s="2" t="s">
        <v>3090</v>
      </c>
      <c r="H2285" s="2" t="s">
        <v>1344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319</v>
      </c>
      <c r="N2285" s="2" t="s">
        <v>30</v>
      </c>
      <c r="O2285" s="2" t="s">
        <v>3011</v>
      </c>
      <c r="P2285" s="2" t="s">
        <v>1885</v>
      </c>
      <c r="Q2285" s="2"/>
      <c r="R2285" s="2"/>
      <c r="S2285" s="2"/>
      <c r="T2285" s="2"/>
      <c r="U2285" s="4">
        <v>327888</v>
      </c>
      <c r="V2285" s="4">
        <f t="shared" si="75"/>
        <v>367234.56000000006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3101</v>
      </c>
      <c r="C2286" s="2" t="s">
        <v>23</v>
      </c>
      <c r="D2286" s="2" t="s">
        <v>4150</v>
      </c>
      <c r="E2286" s="2" t="s">
        <v>3019</v>
      </c>
      <c r="F2286" s="2" t="s">
        <v>3089</v>
      </c>
      <c r="G2286" s="2" t="s">
        <v>3090</v>
      </c>
      <c r="H2286" s="2" t="s">
        <v>1344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352</v>
      </c>
      <c r="N2286" s="2" t="s">
        <v>30</v>
      </c>
      <c r="O2286" s="2" t="s">
        <v>3011</v>
      </c>
      <c r="P2286" s="2" t="s">
        <v>1885</v>
      </c>
      <c r="Q2286" s="2"/>
      <c r="R2286" s="2"/>
      <c r="S2286" s="2"/>
      <c r="T2286" s="2"/>
      <c r="U2286" s="4">
        <v>275616</v>
      </c>
      <c r="V2286" s="4">
        <f t="shared" si="75"/>
        <v>308689.92000000004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3102</v>
      </c>
      <c r="C2287" s="2" t="s">
        <v>23</v>
      </c>
      <c r="D2287" s="2" t="s">
        <v>4150</v>
      </c>
      <c r="E2287" s="2" t="s">
        <v>3019</v>
      </c>
      <c r="F2287" s="2" t="s">
        <v>3089</v>
      </c>
      <c r="G2287" s="2" t="s">
        <v>3090</v>
      </c>
      <c r="H2287" s="2" t="s">
        <v>1344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254</v>
      </c>
      <c r="N2287" s="2" t="s">
        <v>30</v>
      </c>
      <c r="O2287" s="2" t="s">
        <v>3011</v>
      </c>
      <c r="P2287" s="2" t="s">
        <v>1885</v>
      </c>
      <c r="Q2287" s="2"/>
      <c r="R2287" s="2"/>
      <c r="S2287" s="2"/>
      <c r="T2287" s="2"/>
      <c r="U2287" s="4">
        <v>171072</v>
      </c>
      <c r="V2287" s="4">
        <f t="shared" si="75"/>
        <v>191600.64000000001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3103</v>
      </c>
      <c r="C2288" s="2" t="s">
        <v>23</v>
      </c>
      <c r="D2288" s="2" t="s">
        <v>4150</v>
      </c>
      <c r="E2288" s="2" t="s">
        <v>3019</v>
      </c>
      <c r="F2288" s="2" t="s">
        <v>3089</v>
      </c>
      <c r="G2288" s="2" t="s">
        <v>3090</v>
      </c>
      <c r="H2288" s="2" t="s">
        <v>1344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550</v>
      </c>
      <c r="N2288" s="2" t="s">
        <v>30</v>
      </c>
      <c r="O2288" s="2" t="s">
        <v>3011</v>
      </c>
      <c r="P2288" s="2" t="s">
        <v>1885</v>
      </c>
      <c r="Q2288" s="2"/>
      <c r="R2288" s="2"/>
      <c r="S2288" s="2"/>
      <c r="T2288" s="2"/>
      <c r="U2288" s="4">
        <v>237600</v>
      </c>
      <c r="V2288" s="4">
        <f t="shared" si="75"/>
        <v>266112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3104</v>
      </c>
      <c r="C2289" s="2" t="s">
        <v>23</v>
      </c>
      <c r="D2289" s="2" t="s">
        <v>4150</v>
      </c>
      <c r="E2289" s="2" t="s">
        <v>3019</v>
      </c>
      <c r="F2289" s="2" t="s">
        <v>3089</v>
      </c>
      <c r="G2289" s="2" t="s">
        <v>3090</v>
      </c>
      <c r="H2289" s="2" t="s">
        <v>1344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29</v>
      </c>
      <c r="N2289" s="2" t="s">
        <v>30</v>
      </c>
      <c r="O2289" s="2" t="s">
        <v>3011</v>
      </c>
      <c r="P2289" s="2" t="s">
        <v>1885</v>
      </c>
      <c r="Q2289" s="2"/>
      <c r="R2289" s="2"/>
      <c r="S2289" s="2"/>
      <c r="T2289" s="2"/>
      <c r="U2289" s="4">
        <v>475200</v>
      </c>
      <c r="V2289" s="4">
        <f t="shared" si="75"/>
        <v>532224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3105</v>
      </c>
      <c r="C2290" s="2" t="s">
        <v>23</v>
      </c>
      <c r="D2290" s="2" t="s">
        <v>4151</v>
      </c>
      <c r="E2290" s="2" t="s">
        <v>3019</v>
      </c>
      <c r="F2290" s="2" t="s">
        <v>3089</v>
      </c>
      <c r="G2290" s="2" t="s">
        <v>3106</v>
      </c>
      <c r="H2290" s="2" t="s">
        <v>1344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29</v>
      </c>
      <c r="N2290" s="2" t="s">
        <v>30</v>
      </c>
      <c r="O2290" s="2" t="s">
        <v>3011</v>
      </c>
      <c r="P2290" s="2" t="s">
        <v>1885</v>
      </c>
      <c r="Q2290" s="2"/>
      <c r="R2290" s="2"/>
      <c r="S2290" s="2"/>
      <c r="T2290" s="2"/>
      <c r="U2290" s="4">
        <v>85716</v>
      </c>
      <c r="V2290" s="4">
        <f t="shared" si="75"/>
        <v>96001.920000000013</v>
      </c>
      <c r="W2290" s="2" t="s">
        <v>34</v>
      </c>
      <c r="X2290" s="2">
        <v>2013</v>
      </c>
      <c r="Y2290" s="2"/>
    </row>
    <row r="2291" spans="2:25" ht="76.5" x14ac:dyDescent="0.2">
      <c r="B2291" s="2" t="s">
        <v>3107</v>
      </c>
      <c r="C2291" s="2" t="s">
        <v>23</v>
      </c>
      <c r="D2291" s="2" t="s">
        <v>3108</v>
      </c>
      <c r="E2291" s="2" t="s">
        <v>3109</v>
      </c>
      <c r="F2291" s="2" t="s">
        <v>3110</v>
      </c>
      <c r="G2291" s="2"/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29</v>
      </c>
      <c r="N2291" s="2" t="s">
        <v>30</v>
      </c>
      <c r="O2291" s="2" t="s">
        <v>3011</v>
      </c>
      <c r="P2291" s="2" t="s">
        <v>1885</v>
      </c>
      <c r="Q2291" s="2"/>
      <c r="R2291" s="2"/>
      <c r="S2291" s="2"/>
      <c r="T2291" s="2"/>
      <c r="U2291" s="4">
        <v>2187604.7999999998</v>
      </c>
      <c r="V2291" s="4">
        <f t="shared" si="75"/>
        <v>2450117.3760000002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3111</v>
      </c>
      <c r="C2292" s="2" t="s">
        <v>23</v>
      </c>
      <c r="D2292" s="2" t="s">
        <v>3108</v>
      </c>
      <c r="E2292" s="2" t="s">
        <v>3109</v>
      </c>
      <c r="F2292" s="2" t="s">
        <v>3112</v>
      </c>
      <c r="G2292" s="2"/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29</v>
      </c>
      <c r="N2292" s="2" t="s">
        <v>30</v>
      </c>
      <c r="O2292" s="2" t="s">
        <v>3011</v>
      </c>
      <c r="P2292" s="2" t="s">
        <v>1885</v>
      </c>
      <c r="Q2292" s="2"/>
      <c r="R2292" s="2"/>
      <c r="S2292" s="2"/>
      <c r="T2292" s="2"/>
      <c r="U2292" s="4">
        <v>63600</v>
      </c>
      <c r="V2292" s="4">
        <f t="shared" si="75"/>
        <v>71232</v>
      </c>
      <c r="W2292" s="2" t="s">
        <v>34</v>
      </c>
      <c r="X2292" s="2">
        <v>2013</v>
      </c>
      <c r="Y2292" s="2"/>
    </row>
    <row r="2293" spans="2:25" ht="76.5" x14ac:dyDescent="0.2">
      <c r="B2293" s="2" t="s">
        <v>3113</v>
      </c>
      <c r="C2293" s="2" t="s">
        <v>23</v>
      </c>
      <c r="D2293" s="2" t="s">
        <v>3108</v>
      </c>
      <c r="E2293" s="2" t="s">
        <v>3114</v>
      </c>
      <c r="F2293" s="2" t="s">
        <v>3115</v>
      </c>
      <c r="G2293" s="2"/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188</v>
      </c>
      <c r="N2293" s="2" t="s">
        <v>30</v>
      </c>
      <c r="O2293" s="2" t="s">
        <v>3011</v>
      </c>
      <c r="P2293" s="2" t="s">
        <v>1885</v>
      </c>
      <c r="Q2293" s="2"/>
      <c r="R2293" s="2"/>
      <c r="S2293" s="2"/>
      <c r="T2293" s="2"/>
      <c r="U2293" s="4">
        <v>289200</v>
      </c>
      <c r="V2293" s="4">
        <f t="shared" si="75"/>
        <v>323904.00000000006</v>
      </c>
      <c r="W2293" s="2" t="s">
        <v>34</v>
      </c>
      <c r="X2293" s="2">
        <v>2013</v>
      </c>
      <c r="Y2293" s="2"/>
    </row>
    <row r="2294" spans="2:25" ht="76.5" x14ac:dyDescent="0.2">
      <c r="B2294" s="2" t="s">
        <v>3116</v>
      </c>
      <c r="C2294" s="2" t="s">
        <v>23</v>
      </c>
      <c r="D2294" s="2" t="s">
        <v>3108</v>
      </c>
      <c r="E2294" s="2" t="s">
        <v>3117</v>
      </c>
      <c r="F2294" s="2" t="s">
        <v>3115</v>
      </c>
      <c r="G2294" s="2"/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155</v>
      </c>
      <c r="N2294" s="2" t="s">
        <v>30</v>
      </c>
      <c r="O2294" s="2" t="s">
        <v>3011</v>
      </c>
      <c r="P2294" s="2" t="s">
        <v>1885</v>
      </c>
      <c r="Q2294" s="2"/>
      <c r="R2294" s="2"/>
      <c r="S2294" s="2"/>
      <c r="T2294" s="2"/>
      <c r="U2294" s="4">
        <v>403200</v>
      </c>
      <c r="V2294" s="4">
        <f t="shared" si="75"/>
        <v>451584.00000000006</v>
      </c>
      <c r="W2294" s="2" t="s">
        <v>34</v>
      </c>
      <c r="X2294" s="2">
        <v>2013</v>
      </c>
      <c r="Y2294" s="2"/>
    </row>
    <row r="2295" spans="2:25" ht="76.5" x14ac:dyDescent="0.2">
      <c r="B2295" s="2" t="s">
        <v>3118</v>
      </c>
      <c r="C2295" s="2" t="s">
        <v>23</v>
      </c>
      <c r="D2295" s="2" t="s">
        <v>3108</v>
      </c>
      <c r="E2295" s="2" t="s">
        <v>3119</v>
      </c>
      <c r="F2295" s="2" t="s">
        <v>3115</v>
      </c>
      <c r="G2295" s="2" t="s">
        <v>3120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221</v>
      </c>
      <c r="N2295" s="2" t="s">
        <v>30</v>
      </c>
      <c r="O2295" s="2" t="s">
        <v>3011</v>
      </c>
      <c r="P2295" s="2" t="s">
        <v>1885</v>
      </c>
      <c r="Q2295" s="2"/>
      <c r="R2295" s="2"/>
      <c r="S2295" s="2"/>
      <c r="T2295" s="2"/>
      <c r="U2295" s="4">
        <v>403200</v>
      </c>
      <c r="V2295" s="4">
        <f t="shared" si="75"/>
        <v>451584.00000000006</v>
      </c>
      <c r="W2295" s="2" t="s">
        <v>34</v>
      </c>
      <c r="X2295" s="2">
        <v>2013</v>
      </c>
      <c r="Y2295" s="2"/>
    </row>
    <row r="2296" spans="2:25" ht="76.5" x14ac:dyDescent="0.2">
      <c r="B2296" s="2" t="s">
        <v>3121</v>
      </c>
      <c r="C2296" s="2" t="s">
        <v>23</v>
      </c>
      <c r="D2296" s="2" t="s">
        <v>3108</v>
      </c>
      <c r="E2296" s="2" t="s">
        <v>3117</v>
      </c>
      <c r="F2296" s="2" t="s">
        <v>3122</v>
      </c>
      <c r="G2296" s="2"/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3967</v>
      </c>
      <c r="N2296" s="2" t="s">
        <v>30</v>
      </c>
      <c r="O2296" s="2" t="s">
        <v>3011</v>
      </c>
      <c r="P2296" s="2" t="s">
        <v>1885</v>
      </c>
      <c r="Q2296" s="2"/>
      <c r="R2296" s="2"/>
      <c r="S2296" s="2"/>
      <c r="T2296" s="2"/>
      <c r="U2296" s="4">
        <v>403200</v>
      </c>
      <c r="V2296" s="4">
        <f t="shared" si="75"/>
        <v>451584.00000000006</v>
      </c>
      <c r="W2296" s="2" t="s">
        <v>34</v>
      </c>
      <c r="X2296" s="2">
        <v>2013</v>
      </c>
      <c r="Y2296" s="2"/>
    </row>
    <row r="2297" spans="2:25" ht="76.5" x14ac:dyDescent="0.2">
      <c r="B2297" s="2" t="s">
        <v>3123</v>
      </c>
      <c r="C2297" s="2" t="s">
        <v>23</v>
      </c>
      <c r="D2297" s="2" t="s">
        <v>3108</v>
      </c>
      <c r="E2297" s="2" t="s">
        <v>3124</v>
      </c>
      <c r="F2297" s="2" t="s">
        <v>3122</v>
      </c>
      <c r="G2297" s="2" t="s">
        <v>3120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484</v>
      </c>
      <c r="N2297" s="2" t="s">
        <v>30</v>
      </c>
      <c r="O2297" s="2" t="s">
        <v>3011</v>
      </c>
      <c r="P2297" s="2" t="s">
        <v>1885</v>
      </c>
      <c r="Q2297" s="2"/>
      <c r="R2297" s="2"/>
      <c r="S2297" s="2"/>
      <c r="T2297" s="2"/>
      <c r="U2297" s="4">
        <v>403200</v>
      </c>
      <c r="V2297" s="4">
        <f t="shared" ref="V2297:V2360" si="76">U2297*1.12</f>
        <v>451584.00000000006</v>
      </c>
      <c r="W2297" s="2" t="s">
        <v>34</v>
      </c>
      <c r="X2297" s="2">
        <v>2013</v>
      </c>
      <c r="Y2297" s="2"/>
    </row>
    <row r="2298" spans="2:25" ht="76.5" x14ac:dyDescent="0.2">
      <c r="B2298" s="2" t="s">
        <v>3125</v>
      </c>
      <c r="C2298" s="2" t="s">
        <v>23</v>
      </c>
      <c r="D2298" s="2" t="s">
        <v>3108</v>
      </c>
      <c r="E2298" s="2" t="s">
        <v>3126</v>
      </c>
      <c r="F2298" s="2" t="s">
        <v>3122</v>
      </c>
      <c r="G2298" s="2"/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254</v>
      </c>
      <c r="N2298" s="2" t="s">
        <v>30</v>
      </c>
      <c r="O2298" s="2" t="s">
        <v>3011</v>
      </c>
      <c r="P2298" s="2" t="s">
        <v>1885</v>
      </c>
      <c r="Q2298" s="2"/>
      <c r="R2298" s="2"/>
      <c r="S2298" s="2"/>
      <c r="T2298" s="2"/>
      <c r="U2298" s="4">
        <v>403200</v>
      </c>
      <c r="V2298" s="4">
        <f t="shared" si="76"/>
        <v>451584.00000000006</v>
      </c>
      <c r="W2298" s="2" t="s">
        <v>34</v>
      </c>
      <c r="X2298" s="2">
        <v>2013</v>
      </c>
      <c r="Y2298" s="2"/>
    </row>
    <row r="2299" spans="2:25" ht="76.5" x14ac:dyDescent="0.2">
      <c r="B2299" s="2" t="s">
        <v>3127</v>
      </c>
      <c r="C2299" s="2" t="s">
        <v>23</v>
      </c>
      <c r="D2299" s="2" t="s">
        <v>3108</v>
      </c>
      <c r="E2299" s="2" t="s">
        <v>3124</v>
      </c>
      <c r="F2299" s="2" t="s">
        <v>3122</v>
      </c>
      <c r="G2299" s="2"/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385</v>
      </c>
      <c r="N2299" s="2" t="s">
        <v>30</v>
      </c>
      <c r="O2299" s="2" t="s">
        <v>3011</v>
      </c>
      <c r="P2299" s="2" t="s">
        <v>1885</v>
      </c>
      <c r="Q2299" s="2"/>
      <c r="R2299" s="2"/>
      <c r="S2299" s="2"/>
      <c r="T2299" s="2"/>
      <c r="U2299" s="4">
        <v>403200</v>
      </c>
      <c r="V2299" s="4">
        <f t="shared" si="76"/>
        <v>451584.00000000006</v>
      </c>
      <c r="W2299" s="2" t="s">
        <v>34</v>
      </c>
      <c r="X2299" s="2">
        <v>2013</v>
      </c>
      <c r="Y2299" s="2"/>
    </row>
    <row r="2300" spans="2:25" ht="76.5" x14ac:dyDescent="0.2">
      <c r="B2300" s="2" t="s">
        <v>3128</v>
      </c>
      <c r="C2300" s="2" t="s">
        <v>23</v>
      </c>
      <c r="D2300" s="2" t="s">
        <v>3108</v>
      </c>
      <c r="E2300" s="2" t="s">
        <v>3124</v>
      </c>
      <c r="F2300" s="2" t="s">
        <v>3122</v>
      </c>
      <c r="G2300" s="2"/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1335</v>
      </c>
      <c r="N2300" s="2" t="s">
        <v>30</v>
      </c>
      <c r="O2300" s="2" t="s">
        <v>3011</v>
      </c>
      <c r="P2300" s="2" t="s">
        <v>1885</v>
      </c>
      <c r="Q2300" s="2"/>
      <c r="R2300" s="2"/>
      <c r="S2300" s="2"/>
      <c r="T2300" s="2"/>
      <c r="U2300" s="4">
        <v>186000</v>
      </c>
      <c r="V2300" s="4">
        <f t="shared" si="76"/>
        <v>208320.00000000003</v>
      </c>
      <c r="W2300" s="2" t="s">
        <v>34</v>
      </c>
      <c r="X2300" s="2">
        <v>2013</v>
      </c>
      <c r="Y2300" s="2"/>
    </row>
    <row r="2301" spans="2:25" ht="76.5" x14ac:dyDescent="0.2">
      <c r="B2301" s="2" t="s">
        <v>3129</v>
      </c>
      <c r="C2301" s="2" t="s">
        <v>23</v>
      </c>
      <c r="D2301" s="2" t="s">
        <v>3108</v>
      </c>
      <c r="E2301" s="2" t="s">
        <v>3114</v>
      </c>
      <c r="F2301" s="2" t="s">
        <v>3122</v>
      </c>
      <c r="G2301" s="2"/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451</v>
      </c>
      <c r="N2301" s="2" t="s">
        <v>30</v>
      </c>
      <c r="O2301" s="2" t="s">
        <v>3011</v>
      </c>
      <c r="P2301" s="2" t="s">
        <v>1885</v>
      </c>
      <c r="Q2301" s="2"/>
      <c r="R2301" s="2"/>
      <c r="S2301" s="2"/>
      <c r="T2301" s="2"/>
      <c r="U2301" s="4">
        <v>403200</v>
      </c>
      <c r="V2301" s="4">
        <f t="shared" si="76"/>
        <v>451584.00000000006</v>
      </c>
      <c r="W2301" s="2" t="s">
        <v>34</v>
      </c>
      <c r="X2301" s="2">
        <v>2013</v>
      </c>
      <c r="Y2301" s="2"/>
    </row>
    <row r="2302" spans="2:25" ht="76.5" x14ac:dyDescent="0.2">
      <c r="B2302" s="2" t="s">
        <v>3130</v>
      </c>
      <c r="C2302" s="2" t="s">
        <v>23</v>
      </c>
      <c r="D2302" s="2" t="s">
        <v>3108</v>
      </c>
      <c r="E2302" s="2" t="s">
        <v>3131</v>
      </c>
      <c r="F2302" s="2" t="s">
        <v>3122</v>
      </c>
      <c r="G2302" s="2"/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517</v>
      </c>
      <c r="N2302" s="2" t="s">
        <v>30</v>
      </c>
      <c r="O2302" s="2" t="s">
        <v>3011</v>
      </c>
      <c r="P2302" s="2" t="s">
        <v>1885</v>
      </c>
      <c r="Q2302" s="2"/>
      <c r="R2302" s="2"/>
      <c r="S2302" s="2"/>
      <c r="T2302" s="2"/>
      <c r="U2302" s="4">
        <v>403200</v>
      </c>
      <c r="V2302" s="4">
        <f t="shared" si="76"/>
        <v>451584.00000000006</v>
      </c>
      <c r="W2302" s="2" t="s">
        <v>34</v>
      </c>
      <c r="X2302" s="2">
        <v>2013</v>
      </c>
      <c r="Y2302" s="2"/>
    </row>
    <row r="2303" spans="2:25" ht="76.5" x14ac:dyDescent="0.2">
      <c r="B2303" s="2" t="s">
        <v>3132</v>
      </c>
      <c r="C2303" s="2" t="s">
        <v>23</v>
      </c>
      <c r="D2303" s="2" t="s">
        <v>3108</v>
      </c>
      <c r="E2303" s="2" t="s">
        <v>3133</v>
      </c>
      <c r="F2303" s="2" t="s">
        <v>3122</v>
      </c>
      <c r="G2303" s="2"/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418</v>
      </c>
      <c r="N2303" s="2" t="s">
        <v>30</v>
      </c>
      <c r="O2303" s="2" t="s">
        <v>3011</v>
      </c>
      <c r="P2303" s="2" t="s">
        <v>1885</v>
      </c>
      <c r="Q2303" s="2"/>
      <c r="R2303" s="2"/>
      <c r="S2303" s="2"/>
      <c r="T2303" s="2"/>
      <c r="U2303" s="4">
        <v>403200</v>
      </c>
      <c r="V2303" s="4">
        <f t="shared" si="76"/>
        <v>451584.00000000006</v>
      </c>
      <c r="W2303" s="2" t="s">
        <v>34</v>
      </c>
      <c r="X2303" s="2">
        <v>2013</v>
      </c>
      <c r="Y2303" s="2"/>
    </row>
    <row r="2304" spans="2:25" ht="76.5" x14ac:dyDescent="0.2">
      <c r="B2304" s="2" t="s">
        <v>3134</v>
      </c>
      <c r="C2304" s="2" t="s">
        <v>23</v>
      </c>
      <c r="D2304" s="2" t="s">
        <v>3108</v>
      </c>
      <c r="E2304" s="2" t="s">
        <v>3135</v>
      </c>
      <c r="F2304" s="2" t="s">
        <v>3122</v>
      </c>
      <c r="G2304" s="2"/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319</v>
      </c>
      <c r="N2304" s="2" t="s">
        <v>30</v>
      </c>
      <c r="O2304" s="2" t="s">
        <v>3011</v>
      </c>
      <c r="P2304" s="2" t="s">
        <v>1885</v>
      </c>
      <c r="Q2304" s="2"/>
      <c r="R2304" s="2"/>
      <c r="S2304" s="2"/>
      <c r="T2304" s="2"/>
      <c r="U2304" s="4">
        <v>403200</v>
      </c>
      <c r="V2304" s="4">
        <f t="shared" si="76"/>
        <v>451584.00000000006</v>
      </c>
      <c r="W2304" s="2" t="s">
        <v>34</v>
      </c>
      <c r="X2304" s="2">
        <v>2013</v>
      </c>
      <c r="Y2304" s="2"/>
    </row>
    <row r="2305" spans="2:25" ht="76.5" x14ac:dyDescent="0.2">
      <c r="B2305" s="2" t="s">
        <v>3136</v>
      </c>
      <c r="C2305" s="2" t="s">
        <v>23</v>
      </c>
      <c r="D2305" s="2" t="s">
        <v>3108</v>
      </c>
      <c r="E2305" s="2" t="s">
        <v>3137</v>
      </c>
      <c r="F2305" s="2" t="s">
        <v>3122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352</v>
      </c>
      <c r="N2305" s="2" t="s">
        <v>30</v>
      </c>
      <c r="O2305" s="2" t="s">
        <v>3011</v>
      </c>
      <c r="P2305" s="2" t="s">
        <v>1885</v>
      </c>
      <c r="Q2305" s="2"/>
      <c r="R2305" s="2"/>
      <c r="S2305" s="2"/>
      <c r="T2305" s="2"/>
      <c r="U2305" s="4">
        <v>403200</v>
      </c>
      <c r="V2305" s="4">
        <f t="shared" si="76"/>
        <v>451584.00000000006</v>
      </c>
      <c r="W2305" s="2" t="s">
        <v>34</v>
      </c>
      <c r="X2305" s="2">
        <v>2013</v>
      </c>
      <c r="Y2305" s="2"/>
    </row>
    <row r="2306" spans="2:25" ht="76.5" x14ac:dyDescent="0.2">
      <c r="B2306" s="2" t="s">
        <v>3138</v>
      </c>
      <c r="C2306" s="2" t="s">
        <v>23</v>
      </c>
      <c r="D2306" s="2" t="s">
        <v>3108</v>
      </c>
      <c r="E2306" s="2" t="s">
        <v>3137</v>
      </c>
      <c r="F2306" s="2" t="s">
        <v>3122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550</v>
      </c>
      <c r="N2306" s="2" t="s">
        <v>30</v>
      </c>
      <c r="O2306" s="2" t="s">
        <v>3011</v>
      </c>
      <c r="P2306" s="2" t="s">
        <v>1885</v>
      </c>
      <c r="Q2306" s="2"/>
      <c r="R2306" s="2"/>
      <c r="S2306" s="2"/>
      <c r="T2306" s="2"/>
      <c r="U2306" s="4">
        <v>403200</v>
      </c>
      <c r="V2306" s="4">
        <f t="shared" si="76"/>
        <v>451584.00000000006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3139</v>
      </c>
      <c r="C2307" s="2" t="s">
        <v>23</v>
      </c>
      <c r="D2307" s="2" t="s">
        <v>4152</v>
      </c>
      <c r="E2307" s="2" t="s">
        <v>3140</v>
      </c>
      <c r="F2307" s="2" t="s">
        <v>3141</v>
      </c>
      <c r="G2307" s="2"/>
      <c r="H2307" s="2" t="s">
        <v>1344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29</v>
      </c>
      <c r="N2307" s="2" t="s">
        <v>30</v>
      </c>
      <c r="O2307" s="2" t="s">
        <v>3011</v>
      </c>
      <c r="P2307" s="2" t="s">
        <v>1885</v>
      </c>
      <c r="Q2307" s="2"/>
      <c r="R2307" s="2"/>
      <c r="S2307" s="2"/>
      <c r="T2307" s="2"/>
      <c r="U2307" s="4">
        <v>12516000</v>
      </c>
      <c r="V2307" s="4">
        <f t="shared" si="76"/>
        <v>14017920.000000002</v>
      </c>
      <c r="W2307" s="2" t="s">
        <v>34</v>
      </c>
      <c r="X2307" s="2">
        <v>2013</v>
      </c>
      <c r="Y2307" s="2"/>
    </row>
    <row r="2308" spans="2:25" ht="76.5" x14ac:dyDescent="0.2">
      <c r="B2308" s="2" t="s">
        <v>3142</v>
      </c>
      <c r="C2308" s="2" t="s">
        <v>23</v>
      </c>
      <c r="D2308" s="2" t="s">
        <v>4144</v>
      </c>
      <c r="E2308" s="2" t="s">
        <v>3143</v>
      </c>
      <c r="F2308" s="2" t="s">
        <v>3144</v>
      </c>
      <c r="G2308" s="2" t="s">
        <v>3145</v>
      </c>
      <c r="H2308" s="2" t="s">
        <v>1344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29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450000</v>
      </c>
      <c r="V2308" s="4">
        <f t="shared" si="76"/>
        <v>504000.00000000006</v>
      </c>
      <c r="W2308" s="2" t="s">
        <v>34</v>
      </c>
      <c r="X2308" s="2">
        <v>2013</v>
      </c>
      <c r="Y2308" s="2"/>
    </row>
    <row r="2309" spans="2:25" ht="76.5" x14ac:dyDescent="0.2">
      <c r="B2309" s="2" t="s">
        <v>3146</v>
      </c>
      <c r="C2309" s="2" t="s">
        <v>23</v>
      </c>
      <c r="D2309" s="2" t="s">
        <v>4144</v>
      </c>
      <c r="E2309" s="2" t="s">
        <v>3143</v>
      </c>
      <c r="F2309" s="2" t="s">
        <v>3144</v>
      </c>
      <c r="G2309" s="2" t="s">
        <v>3147</v>
      </c>
      <c r="H2309" s="2" t="s">
        <v>1344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188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450000</v>
      </c>
      <c r="V2309" s="4">
        <f t="shared" si="76"/>
        <v>504000.00000000006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3148</v>
      </c>
      <c r="C2310" s="2" t="s">
        <v>23</v>
      </c>
      <c r="D2310" s="2" t="s">
        <v>4144</v>
      </c>
      <c r="E2310" s="2" t="s">
        <v>3143</v>
      </c>
      <c r="F2310" s="2" t="s">
        <v>3144</v>
      </c>
      <c r="G2310" s="2" t="s">
        <v>3149</v>
      </c>
      <c r="H2310" s="2" t="s">
        <v>1344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29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150000</v>
      </c>
      <c r="V2310" s="4">
        <f t="shared" si="76"/>
        <v>168000.00000000003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3150</v>
      </c>
      <c r="C2311" s="2" t="s">
        <v>23</v>
      </c>
      <c r="D2311" s="2" t="s">
        <v>4144</v>
      </c>
      <c r="E2311" s="2" t="s">
        <v>3143</v>
      </c>
      <c r="F2311" s="2" t="s">
        <v>3144</v>
      </c>
      <c r="G2311" s="2" t="s">
        <v>3149</v>
      </c>
      <c r="H2311" s="2" t="s">
        <v>1344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385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150000</v>
      </c>
      <c r="V2311" s="4">
        <f t="shared" si="76"/>
        <v>168000.00000000003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3151</v>
      </c>
      <c r="C2312" s="2" t="s">
        <v>23</v>
      </c>
      <c r="D2312" s="2" t="s">
        <v>4144</v>
      </c>
      <c r="E2312" s="2" t="s">
        <v>3143</v>
      </c>
      <c r="F2312" s="2" t="s">
        <v>3144</v>
      </c>
      <c r="G2312" s="2" t="s">
        <v>3149</v>
      </c>
      <c r="H2312" s="2" t="s">
        <v>1344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155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450000</v>
      </c>
      <c r="V2312" s="4">
        <f t="shared" si="76"/>
        <v>504000.00000000006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3152</v>
      </c>
      <c r="C2313" s="2" t="s">
        <v>23</v>
      </c>
      <c r="D2313" s="2" t="s">
        <v>4144</v>
      </c>
      <c r="E2313" s="2" t="s">
        <v>3143</v>
      </c>
      <c r="F2313" s="2" t="s">
        <v>3144</v>
      </c>
      <c r="G2313" s="2" t="s">
        <v>3149</v>
      </c>
      <c r="H2313" s="2" t="s">
        <v>1344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3967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750000</v>
      </c>
      <c r="V2313" s="4">
        <f t="shared" si="76"/>
        <v>840000.00000000012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3153</v>
      </c>
      <c r="C2314" s="2" t="s">
        <v>23</v>
      </c>
      <c r="D2314" s="2" t="s">
        <v>4145</v>
      </c>
      <c r="E2314" s="2" t="s">
        <v>3154</v>
      </c>
      <c r="F2314" s="2" t="s">
        <v>3155</v>
      </c>
      <c r="G2314" s="2"/>
      <c r="H2314" s="2" t="s">
        <v>1344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29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566400</v>
      </c>
      <c r="V2314" s="4">
        <f t="shared" si="76"/>
        <v>634368.00000000012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3156</v>
      </c>
      <c r="C2315" s="2" t="s">
        <v>23</v>
      </c>
      <c r="D2315" s="2" t="s">
        <v>4145</v>
      </c>
      <c r="E2315" s="2" t="s">
        <v>3157</v>
      </c>
      <c r="F2315" s="2" t="s">
        <v>3157</v>
      </c>
      <c r="G2315" s="2"/>
      <c r="H2315" s="2" t="s">
        <v>1344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29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246000</v>
      </c>
      <c r="V2315" s="4">
        <f t="shared" si="76"/>
        <v>275520</v>
      </c>
      <c r="W2315" s="2" t="s">
        <v>34</v>
      </c>
      <c r="X2315" s="2">
        <v>2013</v>
      </c>
      <c r="Y2315" s="2"/>
    </row>
    <row r="2316" spans="2:25" ht="102" x14ac:dyDescent="0.2">
      <c r="B2316" s="2" t="s">
        <v>3158</v>
      </c>
      <c r="C2316" s="2" t="s">
        <v>23</v>
      </c>
      <c r="D2316" s="2" t="s">
        <v>4146</v>
      </c>
      <c r="E2316" s="2" t="s">
        <v>3159</v>
      </c>
      <c r="F2316" s="2" t="s">
        <v>3160</v>
      </c>
      <c r="G2316" s="2" t="s">
        <v>3160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3160</v>
      </c>
      <c r="N2316" s="2" t="s">
        <v>30</v>
      </c>
      <c r="O2316" s="2" t="s">
        <v>1268</v>
      </c>
      <c r="P2316" s="2" t="s">
        <v>1334</v>
      </c>
      <c r="Q2316" s="2"/>
      <c r="R2316" s="2"/>
      <c r="S2316" s="2"/>
      <c r="T2316" s="2"/>
      <c r="U2316" s="4">
        <v>2400000</v>
      </c>
      <c r="V2316" s="4">
        <f t="shared" si="76"/>
        <v>2688000.0000000005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3161</v>
      </c>
      <c r="C2317" s="2" t="s">
        <v>23</v>
      </c>
      <c r="D2317" s="2" t="s">
        <v>4146</v>
      </c>
      <c r="E2317" s="2" t="s">
        <v>3162</v>
      </c>
      <c r="F2317" s="2" t="s">
        <v>550</v>
      </c>
      <c r="G2317" s="2" t="s">
        <v>550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550</v>
      </c>
      <c r="N2317" s="2" t="s">
        <v>30</v>
      </c>
      <c r="O2317" s="2" t="s">
        <v>1268</v>
      </c>
      <c r="P2317" s="2" t="s">
        <v>1334</v>
      </c>
      <c r="Q2317" s="2"/>
      <c r="R2317" s="2"/>
      <c r="S2317" s="2"/>
      <c r="T2317" s="2"/>
      <c r="U2317" s="4">
        <v>2880000</v>
      </c>
      <c r="V2317" s="4">
        <f t="shared" si="76"/>
        <v>3225600.0000000005</v>
      </c>
      <c r="W2317" s="2" t="s">
        <v>34</v>
      </c>
      <c r="X2317" s="2">
        <v>2013</v>
      </c>
      <c r="Y2317" s="2"/>
    </row>
    <row r="2318" spans="2:25" ht="153" x14ac:dyDescent="0.2">
      <c r="B2318" s="2" t="s">
        <v>3163</v>
      </c>
      <c r="C2318" s="2" t="s">
        <v>23</v>
      </c>
      <c r="D2318" s="2" t="s">
        <v>4146</v>
      </c>
      <c r="E2318" s="2" t="s">
        <v>3162</v>
      </c>
      <c r="F2318" s="2" t="s">
        <v>3164</v>
      </c>
      <c r="G2318" s="2" t="s">
        <v>3164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3164</v>
      </c>
      <c r="N2318" s="2" t="s">
        <v>30</v>
      </c>
      <c r="O2318" s="2" t="s">
        <v>1268</v>
      </c>
      <c r="P2318" s="2" t="s">
        <v>1334</v>
      </c>
      <c r="Q2318" s="2"/>
      <c r="R2318" s="2"/>
      <c r="S2318" s="2"/>
      <c r="T2318" s="2"/>
      <c r="U2318" s="4">
        <v>2160000</v>
      </c>
      <c r="V2318" s="4">
        <f t="shared" si="76"/>
        <v>2419200</v>
      </c>
      <c r="W2318" s="2" t="s">
        <v>34</v>
      </c>
      <c r="X2318" s="2">
        <v>2013</v>
      </c>
      <c r="Y2318" s="2"/>
    </row>
    <row r="2319" spans="2:25" ht="114.75" x14ac:dyDescent="0.2">
      <c r="B2319" s="2" t="s">
        <v>3165</v>
      </c>
      <c r="C2319" s="2" t="s">
        <v>23</v>
      </c>
      <c r="D2319" s="2" t="s">
        <v>4146</v>
      </c>
      <c r="E2319" s="2" t="s">
        <v>3162</v>
      </c>
      <c r="F2319" s="2" t="s">
        <v>3166</v>
      </c>
      <c r="G2319" s="2" t="s">
        <v>3166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3166</v>
      </c>
      <c r="N2319" s="2" t="s">
        <v>30</v>
      </c>
      <c r="O2319" s="2" t="s">
        <v>1268</v>
      </c>
      <c r="P2319" s="2" t="s">
        <v>1334</v>
      </c>
      <c r="Q2319" s="2"/>
      <c r="R2319" s="2"/>
      <c r="S2319" s="2"/>
      <c r="T2319" s="2"/>
      <c r="U2319" s="4">
        <v>3600000</v>
      </c>
      <c r="V2319" s="4">
        <f t="shared" si="76"/>
        <v>4032000.0000000005</v>
      </c>
      <c r="W2319" s="2" t="s">
        <v>34</v>
      </c>
      <c r="X2319" s="2">
        <v>2013</v>
      </c>
      <c r="Y2319" s="2"/>
    </row>
    <row r="2320" spans="2:25" ht="140.25" x14ac:dyDescent="0.2">
      <c r="B2320" s="2" t="s">
        <v>3167</v>
      </c>
      <c r="C2320" s="2" t="s">
        <v>23</v>
      </c>
      <c r="D2320" s="2" t="s">
        <v>4146</v>
      </c>
      <c r="E2320" s="2" t="s">
        <v>3162</v>
      </c>
      <c r="F2320" s="2" t="s">
        <v>3168</v>
      </c>
      <c r="G2320" s="2" t="s">
        <v>3168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3168</v>
      </c>
      <c r="N2320" s="2" t="s">
        <v>30</v>
      </c>
      <c r="O2320" s="2" t="s">
        <v>1268</v>
      </c>
      <c r="P2320" s="2" t="s">
        <v>1334</v>
      </c>
      <c r="Q2320" s="2"/>
      <c r="R2320" s="2"/>
      <c r="S2320" s="2"/>
      <c r="T2320" s="2"/>
      <c r="U2320" s="4">
        <v>10200000</v>
      </c>
      <c r="V2320" s="4">
        <f t="shared" si="76"/>
        <v>11424000.000000002</v>
      </c>
      <c r="W2320" s="2" t="s">
        <v>34</v>
      </c>
      <c r="X2320" s="2">
        <v>2013</v>
      </c>
      <c r="Y2320" s="2"/>
    </row>
    <row r="2321" spans="2:25" ht="102" x14ac:dyDescent="0.2">
      <c r="B2321" s="2" t="s">
        <v>3169</v>
      </c>
      <c r="C2321" s="2" t="s">
        <v>23</v>
      </c>
      <c r="D2321" s="2" t="s">
        <v>4146</v>
      </c>
      <c r="E2321" s="2" t="s">
        <v>3162</v>
      </c>
      <c r="F2321" s="2" t="s">
        <v>3170</v>
      </c>
      <c r="G2321" s="2" t="s">
        <v>3170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3170</v>
      </c>
      <c r="N2321" s="2" t="s">
        <v>30</v>
      </c>
      <c r="O2321" s="2" t="s">
        <v>1268</v>
      </c>
      <c r="P2321" s="2" t="s">
        <v>1334</v>
      </c>
      <c r="Q2321" s="2"/>
      <c r="R2321" s="2"/>
      <c r="S2321" s="2"/>
      <c r="T2321" s="2"/>
      <c r="U2321" s="4">
        <v>2880000</v>
      </c>
      <c r="V2321" s="4">
        <f t="shared" si="76"/>
        <v>3225600.0000000005</v>
      </c>
      <c r="W2321" s="2" t="s">
        <v>34</v>
      </c>
      <c r="X2321" s="2">
        <v>2013</v>
      </c>
      <c r="Y2321" s="2"/>
    </row>
    <row r="2322" spans="2:25" ht="89.25" x14ac:dyDescent="0.2">
      <c r="B2322" s="2" t="s">
        <v>3171</v>
      </c>
      <c r="C2322" s="2" t="s">
        <v>23</v>
      </c>
      <c r="D2322" s="2" t="s">
        <v>4146</v>
      </c>
      <c r="E2322" s="2" t="s">
        <v>3162</v>
      </c>
      <c r="F2322" s="2" t="s">
        <v>3172</v>
      </c>
      <c r="G2322" s="2" t="s">
        <v>3173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29</v>
      </c>
      <c r="N2322" s="2" t="s">
        <v>30</v>
      </c>
      <c r="O2322" s="2" t="s">
        <v>1268</v>
      </c>
      <c r="P2322" s="2" t="s">
        <v>1334</v>
      </c>
      <c r="Q2322" s="2"/>
      <c r="R2322" s="2"/>
      <c r="S2322" s="2"/>
      <c r="T2322" s="2"/>
      <c r="U2322" s="4">
        <v>8000004</v>
      </c>
      <c r="V2322" s="4">
        <f t="shared" si="76"/>
        <v>8960004.4800000004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3174</v>
      </c>
      <c r="C2323" s="2" t="s">
        <v>23</v>
      </c>
      <c r="D2323" s="2" t="s">
        <v>3175</v>
      </c>
      <c r="E2323" s="2" t="s">
        <v>3176</v>
      </c>
      <c r="F2323" s="2" t="s">
        <v>3177</v>
      </c>
      <c r="G2323" s="2"/>
      <c r="H2323" s="2" t="s">
        <v>1344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29</v>
      </c>
      <c r="N2323" s="2" t="s">
        <v>30</v>
      </c>
      <c r="O2323" s="2" t="s">
        <v>3178</v>
      </c>
      <c r="P2323" s="2" t="s">
        <v>1334</v>
      </c>
      <c r="Q2323" s="2"/>
      <c r="R2323" s="2"/>
      <c r="S2323" s="2"/>
      <c r="T2323" s="2"/>
      <c r="U2323" s="4">
        <v>5160000</v>
      </c>
      <c r="V2323" s="4">
        <f t="shared" si="76"/>
        <v>5779200.0000000009</v>
      </c>
      <c r="W2323" s="2" t="s">
        <v>34</v>
      </c>
      <c r="X2323" s="2">
        <v>2013</v>
      </c>
      <c r="Y2323" s="2"/>
    </row>
    <row r="2324" spans="2:25" ht="409.5" x14ac:dyDescent="0.2">
      <c r="B2324" s="2" t="s">
        <v>3179</v>
      </c>
      <c r="C2324" s="2" t="s">
        <v>23</v>
      </c>
      <c r="D2324" s="2" t="s">
        <v>4143</v>
      </c>
      <c r="E2324" s="2" t="s">
        <v>3180</v>
      </c>
      <c r="F2324" s="2" t="s">
        <v>3181</v>
      </c>
      <c r="G2324" s="2"/>
      <c r="H2324" s="2" t="s">
        <v>959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29</v>
      </c>
      <c r="N2324" s="2" t="s">
        <v>30</v>
      </c>
      <c r="O2324" s="2" t="s">
        <v>3182</v>
      </c>
      <c r="P2324" s="2" t="s">
        <v>1334</v>
      </c>
      <c r="Q2324" s="2"/>
      <c r="R2324" s="2"/>
      <c r="S2324" s="2"/>
      <c r="T2324" s="2"/>
      <c r="U2324" s="4">
        <v>5253162.2</v>
      </c>
      <c r="V2324" s="4">
        <f t="shared" si="76"/>
        <v>5883541.6640000008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3183</v>
      </c>
      <c r="C2325" s="2" t="s">
        <v>23</v>
      </c>
      <c r="D2325" s="2" t="s">
        <v>4155</v>
      </c>
      <c r="E2325" s="2" t="s">
        <v>3184</v>
      </c>
      <c r="F2325" s="2" t="s">
        <v>3185</v>
      </c>
      <c r="G2325" s="2"/>
      <c r="H2325" s="2" t="s">
        <v>959</v>
      </c>
      <c r="I2325" s="25">
        <v>0.1</v>
      </c>
      <c r="J2325" s="2" t="s">
        <v>27</v>
      </c>
      <c r="K2325" s="2" t="s">
        <v>28</v>
      </c>
      <c r="L2325" s="2" t="s">
        <v>1771</v>
      </c>
      <c r="M2325" s="2" t="s">
        <v>451</v>
      </c>
      <c r="N2325" s="2" t="s">
        <v>30</v>
      </c>
      <c r="O2325" s="2" t="s">
        <v>3178</v>
      </c>
      <c r="P2325" s="2" t="s">
        <v>32</v>
      </c>
      <c r="Q2325" s="2"/>
      <c r="R2325" s="2"/>
      <c r="S2325" s="2"/>
      <c r="T2325" s="2"/>
      <c r="U2325" s="4">
        <v>36000</v>
      </c>
      <c r="V2325" s="4">
        <f t="shared" si="76"/>
        <v>40320.000000000007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3186</v>
      </c>
      <c r="C2326" s="2" t="s">
        <v>23</v>
      </c>
      <c r="D2326" s="2" t="s">
        <v>4155</v>
      </c>
      <c r="E2326" s="2" t="s">
        <v>3184</v>
      </c>
      <c r="F2326" s="2" t="s">
        <v>3185</v>
      </c>
      <c r="G2326" s="2"/>
      <c r="H2326" s="2" t="s">
        <v>959</v>
      </c>
      <c r="I2326" s="25">
        <v>0.1</v>
      </c>
      <c r="J2326" s="2" t="s">
        <v>27</v>
      </c>
      <c r="K2326" s="2" t="s">
        <v>28</v>
      </c>
      <c r="L2326" s="2" t="s">
        <v>1771</v>
      </c>
      <c r="M2326" s="2" t="s">
        <v>155</v>
      </c>
      <c r="N2326" s="2" t="s">
        <v>30</v>
      </c>
      <c r="O2326" s="2" t="s">
        <v>3178</v>
      </c>
      <c r="P2326" s="2" t="s">
        <v>32</v>
      </c>
      <c r="Q2326" s="2"/>
      <c r="R2326" s="2"/>
      <c r="S2326" s="2"/>
      <c r="T2326" s="2"/>
      <c r="U2326" s="4">
        <v>360000</v>
      </c>
      <c r="V2326" s="4">
        <f t="shared" si="76"/>
        <v>403200.00000000006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3187</v>
      </c>
      <c r="C2327" s="2" t="s">
        <v>23</v>
      </c>
      <c r="D2327" s="2" t="s">
        <v>4155</v>
      </c>
      <c r="E2327" s="2" t="s">
        <v>3184</v>
      </c>
      <c r="F2327" s="2" t="s">
        <v>3185</v>
      </c>
      <c r="G2327" s="2"/>
      <c r="H2327" s="2" t="s">
        <v>959</v>
      </c>
      <c r="I2327" s="25">
        <v>0.1</v>
      </c>
      <c r="J2327" s="2" t="s">
        <v>27</v>
      </c>
      <c r="K2327" s="2" t="s">
        <v>28</v>
      </c>
      <c r="L2327" s="2" t="s">
        <v>1771</v>
      </c>
      <c r="M2327" s="2" t="s">
        <v>254</v>
      </c>
      <c r="N2327" s="2" t="s">
        <v>30</v>
      </c>
      <c r="O2327" s="2" t="s">
        <v>3178</v>
      </c>
      <c r="P2327" s="2" t="s">
        <v>32</v>
      </c>
      <c r="Q2327" s="2"/>
      <c r="R2327" s="2"/>
      <c r="S2327" s="2"/>
      <c r="T2327" s="2"/>
      <c r="U2327" s="4">
        <v>126000</v>
      </c>
      <c r="V2327" s="4">
        <f t="shared" si="76"/>
        <v>141120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3188</v>
      </c>
      <c r="C2328" s="2" t="s">
        <v>23</v>
      </c>
      <c r="D2328" s="2" t="s">
        <v>4155</v>
      </c>
      <c r="E2328" s="2" t="s">
        <v>3184</v>
      </c>
      <c r="F2328" s="2" t="s">
        <v>3185</v>
      </c>
      <c r="G2328" s="2"/>
      <c r="H2328" s="2" t="s">
        <v>959</v>
      </c>
      <c r="I2328" s="25">
        <v>0.1</v>
      </c>
      <c r="J2328" s="2" t="s">
        <v>27</v>
      </c>
      <c r="K2328" s="2" t="s">
        <v>28</v>
      </c>
      <c r="L2328" s="2" t="s">
        <v>1771</v>
      </c>
      <c r="M2328" s="2" t="s">
        <v>221</v>
      </c>
      <c r="N2328" s="2" t="s">
        <v>30</v>
      </c>
      <c r="O2328" s="2" t="s">
        <v>3178</v>
      </c>
      <c r="P2328" s="2" t="s">
        <v>32</v>
      </c>
      <c r="Q2328" s="2"/>
      <c r="R2328" s="2"/>
      <c r="S2328" s="2"/>
      <c r="T2328" s="2"/>
      <c r="U2328" s="4">
        <v>144000</v>
      </c>
      <c r="V2328" s="4">
        <f t="shared" si="76"/>
        <v>161280.00000000003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3189</v>
      </c>
      <c r="C2329" s="2" t="s">
        <v>23</v>
      </c>
      <c r="D2329" s="2" t="s">
        <v>4155</v>
      </c>
      <c r="E2329" s="2" t="s">
        <v>3184</v>
      </c>
      <c r="F2329" s="2" t="s">
        <v>3185</v>
      </c>
      <c r="G2329" s="2"/>
      <c r="H2329" s="2" t="s">
        <v>959</v>
      </c>
      <c r="I2329" s="25">
        <v>0.1</v>
      </c>
      <c r="J2329" s="2" t="s">
        <v>27</v>
      </c>
      <c r="K2329" s="2" t="s">
        <v>28</v>
      </c>
      <c r="L2329" s="2" t="s">
        <v>1771</v>
      </c>
      <c r="M2329" s="2" t="s">
        <v>550</v>
      </c>
      <c r="N2329" s="2" t="s">
        <v>30</v>
      </c>
      <c r="O2329" s="2" t="s">
        <v>3178</v>
      </c>
      <c r="P2329" s="2" t="s">
        <v>32</v>
      </c>
      <c r="Q2329" s="2"/>
      <c r="R2329" s="2"/>
      <c r="S2329" s="2"/>
      <c r="T2329" s="2"/>
      <c r="U2329" s="4">
        <v>210000</v>
      </c>
      <c r="V2329" s="4">
        <f t="shared" si="76"/>
        <v>235200.00000000003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3190</v>
      </c>
      <c r="C2330" s="2" t="s">
        <v>23</v>
      </c>
      <c r="D2330" s="2" t="s">
        <v>4155</v>
      </c>
      <c r="E2330" s="2" t="s">
        <v>3184</v>
      </c>
      <c r="F2330" s="2" t="s">
        <v>3185</v>
      </c>
      <c r="G2330" s="2"/>
      <c r="H2330" s="2" t="s">
        <v>959</v>
      </c>
      <c r="I2330" s="25">
        <v>0.1</v>
      </c>
      <c r="J2330" s="2" t="s">
        <v>27</v>
      </c>
      <c r="K2330" s="2" t="s">
        <v>28</v>
      </c>
      <c r="L2330" s="2" t="s">
        <v>1771</v>
      </c>
      <c r="M2330" s="2" t="s">
        <v>3967</v>
      </c>
      <c r="N2330" s="2" t="s">
        <v>30</v>
      </c>
      <c r="O2330" s="2" t="s">
        <v>3178</v>
      </c>
      <c r="P2330" s="2" t="s">
        <v>32</v>
      </c>
      <c r="Q2330" s="2"/>
      <c r="R2330" s="2"/>
      <c r="S2330" s="2"/>
      <c r="T2330" s="2"/>
      <c r="U2330" s="4">
        <v>186000</v>
      </c>
      <c r="V2330" s="4">
        <f t="shared" si="76"/>
        <v>208320.00000000003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3191</v>
      </c>
      <c r="C2331" s="2" t="s">
        <v>23</v>
      </c>
      <c r="D2331" s="2" t="s">
        <v>4155</v>
      </c>
      <c r="E2331" s="2" t="s">
        <v>3184</v>
      </c>
      <c r="F2331" s="2" t="s">
        <v>3185</v>
      </c>
      <c r="G2331" s="2"/>
      <c r="H2331" s="2" t="s">
        <v>959</v>
      </c>
      <c r="I2331" s="25">
        <v>0.1</v>
      </c>
      <c r="J2331" s="2" t="s">
        <v>27</v>
      </c>
      <c r="K2331" s="2" t="s">
        <v>28</v>
      </c>
      <c r="L2331" s="2" t="s">
        <v>1771</v>
      </c>
      <c r="M2331" s="2" t="s">
        <v>484</v>
      </c>
      <c r="N2331" s="2" t="s">
        <v>30</v>
      </c>
      <c r="O2331" s="2" t="s">
        <v>3178</v>
      </c>
      <c r="P2331" s="2" t="s">
        <v>32</v>
      </c>
      <c r="Q2331" s="2"/>
      <c r="R2331" s="2"/>
      <c r="S2331" s="2"/>
      <c r="T2331" s="2"/>
      <c r="U2331" s="4">
        <v>210000</v>
      </c>
      <c r="V2331" s="4">
        <f t="shared" si="76"/>
        <v>235200.00000000003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3192</v>
      </c>
      <c r="C2332" s="2" t="s">
        <v>23</v>
      </c>
      <c r="D2332" s="2" t="s">
        <v>4155</v>
      </c>
      <c r="E2332" s="2" t="s">
        <v>3184</v>
      </c>
      <c r="F2332" s="2" t="s">
        <v>3185</v>
      </c>
      <c r="G2332" s="2"/>
      <c r="H2332" s="2" t="s">
        <v>959</v>
      </c>
      <c r="I2332" s="25">
        <v>0.1</v>
      </c>
      <c r="J2332" s="2" t="s">
        <v>27</v>
      </c>
      <c r="K2332" s="2" t="s">
        <v>28</v>
      </c>
      <c r="L2332" s="2" t="s">
        <v>1771</v>
      </c>
      <c r="M2332" s="2" t="s">
        <v>319</v>
      </c>
      <c r="N2332" s="2" t="s">
        <v>30</v>
      </c>
      <c r="O2332" s="2" t="s">
        <v>3178</v>
      </c>
      <c r="P2332" s="2" t="s">
        <v>32</v>
      </c>
      <c r="Q2332" s="2"/>
      <c r="R2332" s="2"/>
      <c r="S2332" s="2"/>
      <c r="T2332" s="2"/>
      <c r="U2332" s="4">
        <v>72000</v>
      </c>
      <c r="V2332" s="4">
        <f t="shared" si="76"/>
        <v>80640.000000000015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3193</v>
      </c>
      <c r="C2333" s="2" t="s">
        <v>23</v>
      </c>
      <c r="D2333" s="2" t="s">
        <v>4155</v>
      </c>
      <c r="E2333" s="2" t="s">
        <v>3184</v>
      </c>
      <c r="F2333" s="2" t="s">
        <v>3185</v>
      </c>
      <c r="G2333" s="2"/>
      <c r="H2333" s="2" t="s">
        <v>959</v>
      </c>
      <c r="I2333" s="25">
        <v>0.1</v>
      </c>
      <c r="J2333" s="2" t="s">
        <v>27</v>
      </c>
      <c r="K2333" s="2" t="s">
        <v>28</v>
      </c>
      <c r="L2333" s="2" t="s">
        <v>1771</v>
      </c>
      <c r="M2333" s="2" t="s">
        <v>385</v>
      </c>
      <c r="N2333" s="2" t="s">
        <v>30</v>
      </c>
      <c r="O2333" s="2" t="s">
        <v>3178</v>
      </c>
      <c r="P2333" s="2" t="s">
        <v>32</v>
      </c>
      <c r="Q2333" s="2"/>
      <c r="R2333" s="2"/>
      <c r="S2333" s="2"/>
      <c r="T2333" s="2"/>
      <c r="U2333" s="4">
        <v>234000</v>
      </c>
      <c r="V2333" s="4">
        <f t="shared" si="76"/>
        <v>262080.00000000003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3194</v>
      </c>
      <c r="C2334" s="2" t="s">
        <v>23</v>
      </c>
      <c r="D2334" s="2" t="s">
        <v>4155</v>
      </c>
      <c r="E2334" s="2" t="s">
        <v>3184</v>
      </c>
      <c r="F2334" s="2" t="s">
        <v>3185</v>
      </c>
      <c r="G2334" s="2"/>
      <c r="H2334" s="2" t="s">
        <v>959</v>
      </c>
      <c r="I2334" s="25">
        <v>0.1</v>
      </c>
      <c r="J2334" s="2" t="s">
        <v>27</v>
      </c>
      <c r="K2334" s="2" t="s">
        <v>28</v>
      </c>
      <c r="L2334" s="2" t="s">
        <v>1771</v>
      </c>
      <c r="M2334" s="2" t="s">
        <v>517</v>
      </c>
      <c r="N2334" s="2" t="s">
        <v>30</v>
      </c>
      <c r="O2334" s="2" t="s">
        <v>3178</v>
      </c>
      <c r="P2334" s="2" t="s">
        <v>32</v>
      </c>
      <c r="Q2334" s="2"/>
      <c r="R2334" s="2"/>
      <c r="S2334" s="2"/>
      <c r="T2334" s="2"/>
      <c r="U2334" s="4">
        <v>168000</v>
      </c>
      <c r="V2334" s="4">
        <f t="shared" si="76"/>
        <v>188160.00000000003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3195</v>
      </c>
      <c r="C2335" s="2" t="s">
        <v>23</v>
      </c>
      <c r="D2335" s="2" t="s">
        <v>4155</v>
      </c>
      <c r="E2335" s="2" t="s">
        <v>3184</v>
      </c>
      <c r="F2335" s="2" t="s">
        <v>3185</v>
      </c>
      <c r="G2335" s="2"/>
      <c r="H2335" s="2" t="s">
        <v>959</v>
      </c>
      <c r="I2335" s="25">
        <v>0.1</v>
      </c>
      <c r="J2335" s="2" t="s">
        <v>27</v>
      </c>
      <c r="K2335" s="2" t="s">
        <v>28</v>
      </c>
      <c r="L2335" s="2" t="s">
        <v>1771</v>
      </c>
      <c r="M2335" s="2" t="s">
        <v>352</v>
      </c>
      <c r="N2335" s="2" t="s">
        <v>30</v>
      </c>
      <c r="O2335" s="2" t="s">
        <v>3178</v>
      </c>
      <c r="P2335" s="2" t="s">
        <v>32</v>
      </c>
      <c r="Q2335" s="2"/>
      <c r="R2335" s="2"/>
      <c r="S2335" s="2"/>
      <c r="T2335" s="2"/>
      <c r="U2335" s="4">
        <v>168000</v>
      </c>
      <c r="V2335" s="4">
        <f t="shared" si="76"/>
        <v>188160.00000000003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3196</v>
      </c>
      <c r="C2336" s="2" t="s">
        <v>23</v>
      </c>
      <c r="D2336" s="2" t="s">
        <v>4155</v>
      </c>
      <c r="E2336" s="2" t="s">
        <v>3184</v>
      </c>
      <c r="F2336" s="2" t="s">
        <v>3185</v>
      </c>
      <c r="G2336" s="2"/>
      <c r="H2336" s="2" t="s">
        <v>959</v>
      </c>
      <c r="I2336" s="25">
        <v>0.1</v>
      </c>
      <c r="J2336" s="2" t="s">
        <v>27</v>
      </c>
      <c r="K2336" s="2" t="s">
        <v>28</v>
      </c>
      <c r="L2336" s="2" t="s">
        <v>1771</v>
      </c>
      <c r="M2336" s="2" t="s">
        <v>418</v>
      </c>
      <c r="N2336" s="2" t="s">
        <v>30</v>
      </c>
      <c r="O2336" s="2" t="s">
        <v>3178</v>
      </c>
      <c r="P2336" s="2" t="s">
        <v>32</v>
      </c>
      <c r="Q2336" s="2"/>
      <c r="R2336" s="2"/>
      <c r="S2336" s="2"/>
      <c r="T2336" s="2"/>
      <c r="U2336" s="4">
        <v>114000</v>
      </c>
      <c r="V2336" s="4">
        <f t="shared" si="76"/>
        <v>127680.00000000001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3197</v>
      </c>
      <c r="C2337" s="2" t="s">
        <v>23</v>
      </c>
      <c r="D2337" s="2" t="s">
        <v>4155</v>
      </c>
      <c r="E2337" s="2" t="s">
        <v>3184</v>
      </c>
      <c r="F2337" s="2" t="s">
        <v>3185</v>
      </c>
      <c r="G2337" s="2"/>
      <c r="H2337" s="2" t="s">
        <v>959</v>
      </c>
      <c r="I2337" s="25">
        <v>0.1</v>
      </c>
      <c r="J2337" s="2" t="s">
        <v>27</v>
      </c>
      <c r="K2337" s="2" t="s">
        <v>28</v>
      </c>
      <c r="L2337" s="2" t="s">
        <v>1771</v>
      </c>
      <c r="M2337" s="2" t="s">
        <v>188</v>
      </c>
      <c r="N2337" s="2" t="s">
        <v>30</v>
      </c>
      <c r="O2337" s="2" t="s">
        <v>3178</v>
      </c>
      <c r="P2337" s="2" t="s">
        <v>32</v>
      </c>
      <c r="Q2337" s="2"/>
      <c r="R2337" s="2"/>
      <c r="S2337" s="2"/>
      <c r="T2337" s="2"/>
      <c r="U2337" s="4">
        <v>156000</v>
      </c>
      <c r="V2337" s="4">
        <f t="shared" si="76"/>
        <v>174720.00000000003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3198</v>
      </c>
      <c r="C2338" s="2" t="s">
        <v>23</v>
      </c>
      <c r="D2338" s="2" t="s">
        <v>4155</v>
      </c>
      <c r="E2338" s="2" t="s">
        <v>3184</v>
      </c>
      <c r="F2338" s="2" t="s">
        <v>3185</v>
      </c>
      <c r="G2338" s="2"/>
      <c r="H2338" s="2" t="s">
        <v>959</v>
      </c>
      <c r="I2338" s="25">
        <v>0.1</v>
      </c>
      <c r="J2338" s="2" t="s">
        <v>27</v>
      </c>
      <c r="K2338" s="2" t="s">
        <v>28</v>
      </c>
      <c r="L2338" s="2" t="s">
        <v>1771</v>
      </c>
      <c r="M2338" s="2" t="s">
        <v>29</v>
      </c>
      <c r="N2338" s="2" t="s">
        <v>30</v>
      </c>
      <c r="O2338" s="2" t="s">
        <v>3178</v>
      </c>
      <c r="P2338" s="2" t="s">
        <v>32</v>
      </c>
      <c r="Q2338" s="2"/>
      <c r="R2338" s="2"/>
      <c r="S2338" s="2"/>
      <c r="T2338" s="2"/>
      <c r="U2338" s="4">
        <v>120000</v>
      </c>
      <c r="V2338" s="4">
        <f t="shared" si="76"/>
        <v>134400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3199</v>
      </c>
      <c r="C2339" s="2" t="s">
        <v>23</v>
      </c>
      <c r="D2339" s="2" t="s">
        <v>4115</v>
      </c>
      <c r="E2339" s="2" t="s">
        <v>3200</v>
      </c>
      <c r="F2339" s="2" t="s">
        <v>3201</v>
      </c>
      <c r="G2339" s="2"/>
      <c r="H2339" s="2" t="s">
        <v>959</v>
      </c>
      <c r="I2339" s="25">
        <v>0.9</v>
      </c>
      <c r="J2339" s="2" t="s">
        <v>27</v>
      </c>
      <c r="K2339" s="2" t="s">
        <v>28</v>
      </c>
      <c r="L2339" s="2" t="s">
        <v>1734</v>
      </c>
      <c r="M2339" s="2" t="s">
        <v>29</v>
      </c>
      <c r="N2339" s="2" t="s">
        <v>30</v>
      </c>
      <c r="O2339" s="2" t="s">
        <v>1621</v>
      </c>
      <c r="P2339" s="2" t="s">
        <v>1334</v>
      </c>
      <c r="Q2339" s="2"/>
      <c r="R2339" s="2"/>
      <c r="S2339" s="2"/>
      <c r="T2339" s="2"/>
      <c r="U2339" s="4">
        <v>2888000</v>
      </c>
      <c r="V2339" s="4">
        <f t="shared" si="76"/>
        <v>3234560.0000000005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3202</v>
      </c>
      <c r="C2340" s="2" t="s">
        <v>23</v>
      </c>
      <c r="D2340" s="2" t="s">
        <v>4116</v>
      </c>
      <c r="E2340" s="2" t="s">
        <v>3203</v>
      </c>
      <c r="F2340" s="2" t="s">
        <v>3204</v>
      </c>
      <c r="G2340" s="2"/>
      <c r="H2340" s="2" t="s">
        <v>1344</v>
      </c>
      <c r="I2340" s="25">
        <v>0.9</v>
      </c>
      <c r="J2340" s="2" t="s">
        <v>27</v>
      </c>
      <c r="K2340" s="2" t="s">
        <v>28</v>
      </c>
      <c r="L2340" s="2" t="s">
        <v>1734</v>
      </c>
      <c r="M2340" s="2" t="s">
        <v>29</v>
      </c>
      <c r="N2340" s="2" t="s">
        <v>30</v>
      </c>
      <c r="O2340" s="2" t="s">
        <v>3205</v>
      </c>
      <c r="P2340" s="2" t="s">
        <v>1334</v>
      </c>
      <c r="Q2340" s="2"/>
      <c r="R2340" s="2"/>
      <c r="S2340" s="2"/>
      <c r="T2340" s="2"/>
      <c r="U2340" s="4">
        <v>800000</v>
      </c>
      <c r="V2340" s="4">
        <f t="shared" si="76"/>
        <v>896000.00000000012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3206</v>
      </c>
      <c r="C2341" s="2" t="s">
        <v>23</v>
      </c>
      <c r="D2341" s="2" t="s">
        <v>4117</v>
      </c>
      <c r="E2341" s="2" t="s">
        <v>3207</v>
      </c>
      <c r="F2341" s="2" t="s">
        <v>3208</v>
      </c>
      <c r="G2341" s="2"/>
      <c r="H2341" s="2" t="s">
        <v>1344</v>
      </c>
      <c r="I2341" s="25">
        <v>0.9</v>
      </c>
      <c r="J2341" s="2" t="s">
        <v>27</v>
      </c>
      <c r="K2341" s="2" t="s">
        <v>28</v>
      </c>
      <c r="L2341" s="2" t="s">
        <v>1734</v>
      </c>
      <c r="M2341" s="2" t="s">
        <v>29</v>
      </c>
      <c r="N2341" s="2" t="s">
        <v>30</v>
      </c>
      <c r="O2341" s="2" t="s">
        <v>3205</v>
      </c>
      <c r="P2341" s="2" t="s">
        <v>1334</v>
      </c>
      <c r="Q2341" s="2"/>
      <c r="R2341" s="2"/>
      <c r="S2341" s="2"/>
      <c r="T2341" s="2"/>
      <c r="U2341" s="4">
        <v>200000</v>
      </c>
      <c r="V2341" s="4">
        <f t="shared" si="76"/>
        <v>224000.00000000003</v>
      </c>
      <c r="W2341" s="2" t="s">
        <v>34</v>
      </c>
      <c r="X2341" s="2">
        <v>2013</v>
      </c>
      <c r="Y2341" s="2"/>
    </row>
    <row r="2342" spans="2:25" ht="76.5" x14ac:dyDescent="0.2">
      <c r="B2342" s="2" t="s">
        <v>3209</v>
      </c>
      <c r="C2342" s="2" t="s">
        <v>23</v>
      </c>
      <c r="D2342" s="2" t="s">
        <v>3210</v>
      </c>
      <c r="E2342" s="2" t="s">
        <v>3211</v>
      </c>
      <c r="F2342" s="2" t="s">
        <v>3212</v>
      </c>
      <c r="G2342" s="2"/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3967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110712143.09999999</v>
      </c>
      <c r="V2342" s="4">
        <f t="shared" si="76"/>
        <v>123997600.272</v>
      </c>
      <c r="W2342" s="2" t="s">
        <v>34</v>
      </c>
      <c r="X2342" s="2">
        <v>2013</v>
      </c>
      <c r="Y2342" s="2"/>
    </row>
    <row r="2343" spans="2:25" ht="114.75" x14ac:dyDescent="0.2">
      <c r="B2343" s="2" t="s">
        <v>3213</v>
      </c>
      <c r="C2343" s="2" t="s">
        <v>23</v>
      </c>
      <c r="D2343" s="2" t="s">
        <v>3210</v>
      </c>
      <c r="E2343" s="2" t="s">
        <v>3211</v>
      </c>
      <c r="F2343" s="2" t="s">
        <v>3214</v>
      </c>
      <c r="G2343" s="2"/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221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46666615.100000001</v>
      </c>
      <c r="V2343" s="4">
        <f t="shared" si="76"/>
        <v>52266608.912000008</v>
      </c>
      <c r="W2343" s="2" t="s">
        <v>34</v>
      </c>
      <c r="X2343" s="2">
        <v>2013</v>
      </c>
      <c r="Y2343" s="2"/>
    </row>
    <row r="2344" spans="2:25" ht="114.75" x14ac:dyDescent="0.2">
      <c r="B2344" s="2" t="s">
        <v>3215</v>
      </c>
      <c r="C2344" s="2" t="s">
        <v>23</v>
      </c>
      <c r="D2344" s="2" t="s">
        <v>3210</v>
      </c>
      <c r="E2344" s="2" t="s">
        <v>3211</v>
      </c>
      <c r="F2344" s="2" t="s">
        <v>3214</v>
      </c>
      <c r="G2344" s="2"/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550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96190369.900000006</v>
      </c>
      <c r="V2344" s="4">
        <f t="shared" si="76"/>
        <v>107733214.28800002</v>
      </c>
      <c r="W2344" s="2" t="s">
        <v>34</v>
      </c>
      <c r="X2344" s="2">
        <v>2013</v>
      </c>
      <c r="Y2344" s="2"/>
    </row>
    <row r="2345" spans="2:25" ht="102" x14ac:dyDescent="0.2">
      <c r="B2345" s="2" t="s">
        <v>3216</v>
      </c>
      <c r="C2345" s="2" t="s">
        <v>23</v>
      </c>
      <c r="D2345" s="2" t="s">
        <v>3210</v>
      </c>
      <c r="E2345" s="2" t="s">
        <v>3211</v>
      </c>
      <c r="F2345" s="2" t="s">
        <v>3217</v>
      </c>
      <c r="G2345" s="2"/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155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8030000</v>
      </c>
      <c r="V2345" s="4">
        <f t="shared" si="76"/>
        <v>8993600</v>
      </c>
      <c r="W2345" s="2" t="s">
        <v>34</v>
      </c>
      <c r="X2345" s="2">
        <v>2013</v>
      </c>
      <c r="Y2345" s="2"/>
    </row>
    <row r="2346" spans="2:25" ht="76.5" x14ac:dyDescent="0.2">
      <c r="B2346" s="2" t="s">
        <v>3218</v>
      </c>
      <c r="C2346" s="2" t="s">
        <v>23</v>
      </c>
      <c r="D2346" s="2" t="s">
        <v>3210</v>
      </c>
      <c r="E2346" s="2" t="s">
        <v>3211</v>
      </c>
      <c r="F2346" s="2" t="s">
        <v>3219</v>
      </c>
      <c r="G2346" s="2"/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517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45727200</v>
      </c>
      <c r="V2346" s="4">
        <f t="shared" si="76"/>
        <v>51214464.000000007</v>
      </c>
      <c r="W2346" s="2" t="s">
        <v>34</v>
      </c>
      <c r="X2346" s="2">
        <v>2013</v>
      </c>
      <c r="Y2346" s="2"/>
    </row>
    <row r="2347" spans="2:25" ht="76.5" x14ac:dyDescent="0.2">
      <c r="B2347" s="2" t="s">
        <v>3220</v>
      </c>
      <c r="C2347" s="2" t="s">
        <v>23</v>
      </c>
      <c r="D2347" s="2" t="s">
        <v>3210</v>
      </c>
      <c r="E2347" s="2" t="s">
        <v>3211</v>
      </c>
      <c r="F2347" s="2" t="s">
        <v>3221</v>
      </c>
      <c r="G2347" s="2"/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3222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4599000</v>
      </c>
      <c r="V2347" s="4">
        <f t="shared" si="76"/>
        <v>5150880.0000000009</v>
      </c>
      <c r="W2347" s="2" t="s">
        <v>34</v>
      </c>
      <c r="X2347" s="2">
        <v>2013</v>
      </c>
      <c r="Y2347" s="2"/>
    </row>
    <row r="2348" spans="2:25" ht="76.5" x14ac:dyDescent="0.2">
      <c r="B2348" s="2" t="s">
        <v>3223</v>
      </c>
      <c r="C2348" s="2" t="s">
        <v>23</v>
      </c>
      <c r="D2348" s="2" t="s">
        <v>3210</v>
      </c>
      <c r="E2348" s="2" t="s">
        <v>3211</v>
      </c>
      <c r="F2348" s="2" t="s">
        <v>3224</v>
      </c>
      <c r="G2348" s="2"/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550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5136163.2</v>
      </c>
      <c r="V2348" s="4">
        <f t="shared" si="76"/>
        <v>5752502.7840000009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3225</v>
      </c>
      <c r="C2349" s="2" t="s">
        <v>23</v>
      </c>
      <c r="D2349" s="2" t="s">
        <v>3210</v>
      </c>
      <c r="E2349" s="2" t="s">
        <v>3211</v>
      </c>
      <c r="F2349" s="2" t="s">
        <v>3226</v>
      </c>
      <c r="G2349" s="2"/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385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6854006.4999999991</v>
      </c>
      <c r="V2349" s="4">
        <f t="shared" si="76"/>
        <v>7676487.2799999993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3227</v>
      </c>
      <c r="C2350" s="2" t="s">
        <v>23</v>
      </c>
      <c r="D2350" s="2" t="s">
        <v>3210</v>
      </c>
      <c r="E2350" s="2" t="s">
        <v>3211</v>
      </c>
      <c r="F2350" s="2" t="s">
        <v>3228</v>
      </c>
      <c r="G2350" s="2"/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385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5135550</v>
      </c>
      <c r="V2350" s="4">
        <f t="shared" si="76"/>
        <v>5751816.0000000009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3229</v>
      </c>
      <c r="C2351" s="2" t="s">
        <v>23</v>
      </c>
      <c r="D2351" s="2" t="s">
        <v>3210</v>
      </c>
      <c r="E2351" s="2" t="s">
        <v>3211</v>
      </c>
      <c r="F2351" s="2" t="s">
        <v>3230</v>
      </c>
      <c r="G2351" s="2"/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385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3894239.75</v>
      </c>
      <c r="V2351" s="4">
        <f t="shared" si="76"/>
        <v>4361548.5200000005</v>
      </c>
      <c r="W2351" s="2" t="s">
        <v>34</v>
      </c>
      <c r="X2351" s="2">
        <v>2013</v>
      </c>
      <c r="Y2351" s="2"/>
    </row>
    <row r="2352" spans="2:25" ht="76.5" x14ac:dyDescent="0.2">
      <c r="B2352" s="2" t="s">
        <v>3231</v>
      </c>
      <c r="C2352" s="2" t="s">
        <v>23</v>
      </c>
      <c r="D2352" s="2" t="s">
        <v>3210</v>
      </c>
      <c r="E2352" s="2" t="s">
        <v>3211</v>
      </c>
      <c r="F2352" s="2" t="s">
        <v>3232</v>
      </c>
      <c r="G2352" s="2"/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319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3056875</v>
      </c>
      <c r="V2352" s="4">
        <f t="shared" si="76"/>
        <v>3423700.0000000005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3233</v>
      </c>
      <c r="C2353" s="2" t="s">
        <v>23</v>
      </c>
      <c r="D2353" s="2" t="s">
        <v>3210</v>
      </c>
      <c r="E2353" s="2" t="s">
        <v>3211</v>
      </c>
      <c r="F2353" s="2" t="s">
        <v>3234</v>
      </c>
      <c r="G2353" s="2"/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484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11653909.800000001</v>
      </c>
      <c r="V2353" s="4">
        <f t="shared" si="76"/>
        <v>13052378.976000002</v>
      </c>
      <c r="W2353" s="2" t="s">
        <v>34</v>
      </c>
      <c r="X2353" s="2">
        <v>2013</v>
      </c>
      <c r="Y2353" s="2"/>
    </row>
    <row r="2354" spans="2:25" ht="76.5" x14ac:dyDescent="0.2">
      <c r="B2354" s="2" t="s">
        <v>3235</v>
      </c>
      <c r="C2354" s="2" t="s">
        <v>23</v>
      </c>
      <c r="D2354" s="2" t="s">
        <v>3210</v>
      </c>
      <c r="E2354" s="2" t="s">
        <v>3211</v>
      </c>
      <c r="F2354" s="2" t="s">
        <v>3236</v>
      </c>
      <c r="G2354" s="2"/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3967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9015485.4000000004</v>
      </c>
      <c r="V2354" s="4">
        <f t="shared" si="76"/>
        <v>10097343.648000002</v>
      </c>
      <c r="W2354" s="2" t="s">
        <v>34</v>
      </c>
      <c r="X2354" s="2">
        <v>2013</v>
      </c>
      <c r="Y2354" s="2"/>
    </row>
    <row r="2355" spans="2:25" ht="76.5" x14ac:dyDescent="0.2">
      <c r="B2355" s="2" t="s">
        <v>3237</v>
      </c>
      <c r="C2355" s="2" t="s">
        <v>23</v>
      </c>
      <c r="D2355" s="2" t="s">
        <v>3210</v>
      </c>
      <c r="E2355" s="2" t="s">
        <v>3211</v>
      </c>
      <c r="F2355" s="2" t="s">
        <v>3238</v>
      </c>
      <c r="G2355" s="2"/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3967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6035924.6999999993</v>
      </c>
      <c r="V2355" s="4">
        <f t="shared" si="76"/>
        <v>6760235.6639999999</v>
      </c>
      <c r="W2355" s="2" t="s">
        <v>34</v>
      </c>
      <c r="X2355" s="2">
        <v>2013</v>
      </c>
      <c r="Y2355" s="2"/>
    </row>
    <row r="2356" spans="2:25" ht="76.5" x14ac:dyDescent="0.2">
      <c r="B2356" s="2" t="s">
        <v>3239</v>
      </c>
      <c r="C2356" s="2" t="s">
        <v>23</v>
      </c>
      <c r="D2356" s="2" t="s">
        <v>3210</v>
      </c>
      <c r="E2356" s="2" t="s">
        <v>3211</v>
      </c>
      <c r="F2356" s="2" t="s">
        <v>3240</v>
      </c>
      <c r="G2356" s="2"/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155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12283381.5</v>
      </c>
      <c r="V2356" s="4">
        <f t="shared" si="76"/>
        <v>13757387.280000001</v>
      </c>
      <c r="W2356" s="2" t="s">
        <v>34</v>
      </c>
      <c r="X2356" s="2">
        <v>2013</v>
      </c>
      <c r="Y2356" s="2"/>
    </row>
    <row r="2357" spans="2:25" ht="76.5" x14ac:dyDescent="0.2">
      <c r="B2357" s="2" t="s">
        <v>3241</v>
      </c>
      <c r="C2357" s="2" t="s">
        <v>23</v>
      </c>
      <c r="D2357" s="2" t="s">
        <v>3242</v>
      </c>
      <c r="E2357" s="2" t="s">
        <v>3243</v>
      </c>
      <c r="F2357" s="2" t="s">
        <v>3244</v>
      </c>
      <c r="G2357" s="2"/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221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20987500</v>
      </c>
      <c r="V2357" s="4">
        <f t="shared" si="76"/>
        <v>23506000.000000004</v>
      </c>
      <c r="W2357" s="2" t="s">
        <v>34</v>
      </c>
      <c r="X2357" s="2">
        <v>2013</v>
      </c>
      <c r="Y2357" s="2"/>
    </row>
    <row r="2358" spans="2:25" ht="89.25" x14ac:dyDescent="0.2">
      <c r="B2358" s="2" t="s">
        <v>3245</v>
      </c>
      <c r="C2358" s="2" t="s">
        <v>23</v>
      </c>
      <c r="D2358" s="2" t="s">
        <v>3242</v>
      </c>
      <c r="E2358" s="2" t="s">
        <v>3243</v>
      </c>
      <c r="F2358" s="2" t="s">
        <v>3246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550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3358000</v>
      </c>
      <c r="V2358" s="4">
        <f t="shared" si="76"/>
        <v>3760960.0000000005</v>
      </c>
      <c r="W2358" s="2" t="s">
        <v>34</v>
      </c>
      <c r="X2358" s="2">
        <v>2013</v>
      </c>
      <c r="Y2358" s="2"/>
    </row>
    <row r="2359" spans="2:25" ht="89.25" x14ac:dyDescent="0.2">
      <c r="B2359" s="2" t="s">
        <v>3247</v>
      </c>
      <c r="C2359" s="2" t="s">
        <v>23</v>
      </c>
      <c r="D2359" s="2" t="s">
        <v>3242</v>
      </c>
      <c r="E2359" s="2" t="s">
        <v>3243</v>
      </c>
      <c r="F2359" s="2" t="s">
        <v>3248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550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14271500</v>
      </c>
      <c r="V2359" s="4">
        <f t="shared" si="76"/>
        <v>15984080.000000002</v>
      </c>
      <c r="W2359" s="2" t="s">
        <v>34</v>
      </c>
      <c r="X2359" s="2">
        <v>2013</v>
      </c>
      <c r="Y2359" s="2"/>
    </row>
    <row r="2360" spans="2:25" ht="89.25" x14ac:dyDescent="0.2">
      <c r="B2360" s="2" t="s">
        <v>3249</v>
      </c>
      <c r="C2360" s="2" t="s">
        <v>23</v>
      </c>
      <c r="D2360" s="2" t="s">
        <v>3242</v>
      </c>
      <c r="E2360" s="2" t="s">
        <v>3243</v>
      </c>
      <c r="F2360" s="2" t="s">
        <v>3250</v>
      </c>
      <c r="G2360" s="2"/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550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1762950</v>
      </c>
      <c r="V2360" s="4">
        <f t="shared" si="76"/>
        <v>1974504.0000000002</v>
      </c>
      <c r="W2360" s="2" t="s">
        <v>34</v>
      </c>
      <c r="X2360" s="2">
        <v>2013</v>
      </c>
      <c r="Y2360" s="2"/>
    </row>
    <row r="2361" spans="2:25" ht="89.25" x14ac:dyDescent="0.2">
      <c r="B2361" s="2" t="s">
        <v>3251</v>
      </c>
      <c r="C2361" s="2" t="s">
        <v>23</v>
      </c>
      <c r="D2361" s="2" t="s">
        <v>3242</v>
      </c>
      <c r="E2361" s="2" t="s">
        <v>3243</v>
      </c>
      <c r="F2361" s="2" t="s">
        <v>3252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550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2014800</v>
      </c>
      <c r="V2361" s="4">
        <f t="shared" ref="V2361:V2424" si="77">U2361*1.12</f>
        <v>2256576</v>
      </c>
      <c r="W2361" s="2" t="s">
        <v>34</v>
      </c>
      <c r="X2361" s="2">
        <v>2013</v>
      </c>
      <c r="Y2361" s="2"/>
    </row>
    <row r="2362" spans="2:25" ht="89.25" x14ac:dyDescent="0.2">
      <c r="B2362" s="2" t="s">
        <v>3253</v>
      </c>
      <c r="C2362" s="2" t="s">
        <v>23</v>
      </c>
      <c r="D2362" s="2" t="s">
        <v>3242</v>
      </c>
      <c r="E2362" s="2" t="s">
        <v>3243</v>
      </c>
      <c r="F2362" s="2" t="s">
        <v>3254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550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12592500</v>
      </c>
      <c r="V2362" s="4">
        <f t="shared" si="77"/>
        <v>14103600.000000002</v>
      </c>
      <c r="W2362" s="2" t="s">
        <v>34</v>
      </c>
      <c r="X2362" s="2">
        <v>2013</v>
      </c>
      <c r="Y2362" s="2"/>
    </row>
    <row r="2363" spans="2:25" ht="102" x14ac:dyDescent="0.2">
      <c r="B2363" s="2" t="s">
        <v>3255</v>
      </c>
      <c r="C2363" s="2" t="s">
        <v>23</v>
      </c>
      <c r="D2363" s="2" t="s">
        <v>3242</v>
      </c>
      <c r="E2363" s="2" t="s">
        <v>3243</v>
      </c>
      <c r="F2363" s="2" t="s">
        <v>3256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550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2350600</v>
      </c>
      <c r="V2363" s="4">
        <f t="shared" si="77"/>
        <v>2632672.0000000005</v>
      </c>
      <c r="W2363" s="2" t="s">
        <v>34</v>
      </c>
      <c r="X2363" s="2">
        <v>2013</v>
      </c>
      <c r="Y2363" s="2"/>
    </row>
    <row r="2364" spans="2:25" ht="114.75" x14ac:dyDescent="0.2">
      <c r="B2364" s="2" t="s">
        <v>3257</v>
      </c>
      <c r="C2364" s="2" t="s">
        <v>23</v>
      </c>
      <c r="D2364" s="2" t="s">
        <v>3242</v>
      </c>
      <c r="E2364" s="2" t="s">
        <v>3243</v>
      </c>
      <c r="F2364" s="2" t="s">
        <v>3258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550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2350600</v>
      </c>
      <c r="V2364" s="4">
        <f t="shared" si="77"/>
        <v>2632672.0000000005</v>
      </c>
      <c r="W2364" s="2" t="s">
        <v>34</v>
      </c>
      <c r="X2364" s="2">
        <v>2013</v>
      </c>
      <c r="Y2364" s="2"/>
    </row>
    <row r="2365" spans="2:25" ht="76.5" x14ac:dyDescent="0.2">
      <c r="B2365" s="2" t="s">
        <v>3259</v>
      </c>
      <c r="C2365" s="2" t="s">
        <v>23</v>
      </c>
      <c r="D2365" s="2" t="s">
        <v>3242</v>
      </c>
      <c r="E2365" s="2" t="s">
        <v>3243</v>
      </c>
      <c r="F2365" s="2" t="s">
        <v>3260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3967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55355863.5</v>
      </c>
      <c r="V2365" s="4">
        <f t="shared" si="77"/>
        <v>61998567.120000005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3261</v>
      </c>
      <c r="C2366" s="2" t="s">
        <v>23</v>
      </c>
      <c r="D2366" s="2" t="s">
        <v>3242</v>
      </c>
      <c r="E2366" s="2" t="s">
        <v>3243</v>
      </c>
      <c r="F2366" s="2" t="s">
        <v>3262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1771</v>
      </c>
      <c r="M2366" s="2" t="s">
        <v>484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5826933</v>
      </c>
      <c r="V2366" s="4">
        <f t="shared" si="77"/>
        <v>6526164.9600000009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3263</v>
      </c>
      <c r="C2367" s="2" t="s">
        <v>23</v>
      </c>
      <c r="D2367" s="2" t="s">
        <v>3242</v>
      </c>
      <c r="E2367" s="2" t="s">
        <v>3243</v>
      </c>
      <c r="F2367" s="2" t="s">
        <v>3226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385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3693800</v>
      </c>
      <c r="V2367" s="4">
        <f t="shared" si="77"/>
        <v>4137056.0000000005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3264</v>
      </c>
      <c r="C2368" s="2" t="s">
        <v>23</v>
      </c>
      <c r="D2368" s="2" t="s">
        <v>3242</v>
      </c>
      <c r="E2368" s="2" t="s">
        <v>3243</v>
      </c>
      <c r="F2368" s="2" t="s">
        <v>3228</v>
      </c>
      <c r="G2368" s="2"/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385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1175300</v>
      </c>
      <c r="V2368" s="4">
        <f t="shared" si="77"/>
        <v>1316336.0000000002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3265</v>
      </c>
      <c r="C2369" s="2" t="s">
        <v>23</v>
      </c>
      <c r="D2369" s="2" t="s">
        <v>3242</v>
      </c>
      <c r="E2369" s="2" t="s">
        <v>3243</v>
      </c>
      <c r="F2369" s="2" t="s">
        <v>3230</v>
      </c>
      <c r="G2369" s="2"/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385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1441640.5</v>
      </c>
      <c r="V2369" s="4">
        <f t="shared" si="77"/>
        <v>1614637.36</v>
      </c>
      <c r="W2369" s="2" t="s">
        <v>34</v>
      </c>
      <c r="X2369" s="2">
        <v>2013</v>
      </c>
      <c r="Y2369" s="2"/>
    </row>
    <row r="2370" spans="2:25" ht="76.5" x14ac:dyDescent="0.2">
      <c r="B2370" s="2" t="s">
        <v>3266</v>
      </c>
      <c r="C2370" s="2" t="s">
        <v>23</v>
      </c>
      <c r="D2370" s="2" t="s">
        <v>3242</v>
      </c>
      <c r="E2370" s="2" t="s">
        <v>3243</v>
      </c>
      <c r="F2370" s="2" t="s">
        <v>3232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319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317550</v>
      </c>
      <c r="V2370" s="4">
        <f t="shared" si="77"/>
        <v>355656.00000000006</v>
      </c>
      <c r="W2370" s="2" t="s">
        <v>34</v>
      </c>
      <c r="X2370" s="2">
        <v>2013</v>
      </c>
      <c r="Y2370" s="2"/>
    </row>
    <row r="2371" spans="2:25" ht="76.5" x14ac:dyDescent="0.2">
      <c r="B2371" s="2" t="s">
        <v>3267</v>
      </c>
      <c r="C2371" s="2" t="s">
        <v>23</v>
      </c>
      <c r="D2371" s="2" t="s">
        <v>3242</v>
      </c>
      <c r="E2371" s="2" t="s">
        <v>3243</v>
      </c>
      <c r="F2371" s="2" t="s">
        <v>3268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221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2724243.2</v>
      </c>
      <c r="V2371" s="4">
        <f t="shared" si="77"/>
        <v>3051152.3840000005</v>
      </c>
      <c r="W2371" s="2" t="s">
        <v>34</v>
      </c>
      <c r="X2371" s="2">
        <v>2013</v>
      </c>
      <c r="Y2371" s="2"/>
    </row>
    <row r="2372" spans="2:25" ht="102" x14ac:dyDescent="0.2">
      <c r="B2372" s="2" t="s">
        <v>3269</v>
      </c>
      <c r="C2372" s="2" t="s">
        <v>23</v>
      </c>
      <c r="D2372" s="2" t="s">
        <v>3242</v>
      </c>
      <c r="E2372" s="2" t="s">
        <v>3243</v>
      </c>
      <c r="F2372" s="2" t="s">
        <v>3270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3967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3153600</v>
      </c>
      <c r="V2372" s="4">
        <f t="shared" si="77"/>
        <v>3532032.0000000005</v>
      </c>
      <c r="W2372" s="2" t="s">
        <v>34</v>
      </c>
      <c r="X2372" s="2">
        <v>2013</v>
      </c>
      <c r="Y2372" s="2"/>
    </row>
    <row r="2373" spans="2:25" ht="76.5" x14ac:dyDescent="0.2">
      <c r="B2373" s="2" t="s">
        <v>3271</v>
      </c>
      <c r="C2373" s="2" t="s">
        <v>23</v>
      </c>
      <c r="D2373" s="2" t="s">
        <v>3242</v>
      </c>
      <c r="E2373" s="2" t="s">
        <v>3243</v>
      </c>
      <c r="F2373" s="2" t="s">
        <v>3272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3967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1263630</v>
      </c>
      <c r="V2373" s="4">
        <f t="shared" si="77"/>
        <v>1415265.6</v>
      </c>
      <c r="W2373" s="2" t="s">
        <v>34</v>
      </c>
      <c r="X2373" s="2">
        <v>2013</v>
      </c>
      <c r="Y2373" s="2"/>
    </row>
    <row r="2374" spans="2:25" ht="76.5" x14ac:dyDescent="0.2">
      <c r="B2374" s="2" t="s">
        <v>3273</v>
      </c>
      <c r="C2374" s="2" t="s">
        <v>23</v>
      </c>
      <c r="D2374" s="2" t="s">
        <v>3242</v>
      </c>
      <c r="E2374" s="2" t="s">
        <v>3243</v>
      </c>
      <c r="F2374" s="2" t="s">
        <v>3274</v>
      </c>
      <c r="G2374" s="2"/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3967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7416800</v>
      </c>
      <c r="V2374" s="4">
        <f t="shared" si="77"/>
        <v>8306816.0000000009</v>
      </c>
      <c r="W2374" s="2" t="s">
        <v>34</v>
      </c>
      <c r="X2374" s="2">
        <v>2013</v>
      </c>
      <c r="Y2374" s="2"/>
    </row>
    <row r="2375" spans="2:25" ht="76.5" x14ac:dyDescent="0.2">
      <c r="B2375" s="2" t="s">
        <v>3275</v>
      </c>
      <c r="C2375" s="2" t="s">
        <v>23</v>
      </c>
      <c r="D2375" s="2" t="s">
        <v>3242</v>
      </c>
      <c r="E2375" s="2" t="s">
        <v>3243</v>
      </c>
      <c r="F2375" s="2" t="s">
        <v>3276</v>
      </c>
      <c r="G2375" s="2"/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155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3325383.5999999996</v>
      </c>
      <c r="V2375" s="4">
        <f t="shared" si="77"/>
        <v>3724429.6319999998</v>
      </c>
      <c r="W2375" s="2" t="s">
        <v>34</v>
      </c>
      <c r="X2375" s="2">
        <v>2013</v>
      </c>
      <c r="Y2375" s="2"/>
    </row>
    <row r="2376" spans="2:25" ht="63.75" x14ac:dyDescent="0.2">
      <c r="B2376" s="2" t="s">
        <v>3277</v>
      </c>
      <c r="C2376" s="2" t="s">
        <v>23</v>
      </c>
      <c r="D2376" s="2" t="s">
        <v>3242</v>
      </c>
      <c r="E2376" s="2" t="s">
        <v>3243</v>
      </c>
      <c r="F2376" s="2" t="s">
        <v>3278</v>
      </c>
      <c r="G2376" s="2"/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155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1795800</v>
      </c>
      <c r="V2376" s="4">
        <f t="shared" si="77"/>
        <v>2011296.0000000002</v>
      </c>
      <c r="W2376" s="2" t="s">
        <v>34</v>
      </c>
      <c r="X2376" s="2">
        <v>2013</v>
      </c>
      <c r="Y2376" s="2"/>
    </row>
    <row r="2377" spans="2:25" ht="76.5" x14ac:dyDescent="0.2">
      <c r="B2377" s="2" t="s">
        <v>3279</v>
      </c>
      <c r="C2377" s="2" t="s">
        <v>23</v>
      </c>
      <c r="D2377" s="2" t="s">
        <v>3242</v>
      </c>
      <c r="E2377" s="2" t="s">
        <v>3243</v>
      </c>
      <c r="F2377" s="2" t="s">
        <v>3280</v>
      </c>
      <c r="G2377" s="2"/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517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1565806.7999999998</v>
      </c>
      <c r="V2377" s="4">
        <f t="shared" si="77"/>
        <v>1753703.6159999999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3281</v>
      </c>
      <c r="C2378" s="2" t="s">
        <v>23</v>
      </c>
      <c r="D2378" s="2" t="s">
        <v>3282</v>
      </c>
      <c r="E2378" s="2" t="s">
        <v>3283</v>
      </c>
      <c r="F2378" s="2" t="s">
        <v>3284</v>
      </c>
      <c r="G2378" s="2"/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29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29864803.219999999</v>
      </c>
      <c r="V2378" s="4">
        <f t="shared" si="77"/>
        <v>33448579.606400002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3285</v>
      </c>
      <c r="C2379" s="2" t="s">
        <v>23</v>
      </c>
      <c r="D2379" s="2" t="s">
        <v>3282</v>
      </c>
      <c r="E2379" s="2" t="s">
        <v>3283</v>
      </c>
      <c r="F2379" s="2" t="s">
        <v>3286</v>
      </c>
      <c r="G2379" s="2"/>
      <c r="H2379" s="2" t="s">
        <v>26</v>
      </c>
      <c r="I2379" s="25">
        <v>0.9</v>
      </c>
      <c r="J2379" s="2" t="s">
        <v>27</v>
      </c>
      <c r="K2379" s="2" t="s">
        <v>28</v>
      </c>
      <c r="L2379" s="2" t="s">
        <v>1268</v>
      </c>
      <c r="M2379" s="2" t="s">
        <v>29</v>
      </c>
      <c r="N2379" s="2" t="s">
        <v>30</v>
      </c>
      <c r="O2379" s="2" t="s">
        <v>1689</v>
      </c>
      <c r="P2379" s="2" t="s">
        <v>1334</v>
      </c>
      <c r="Q2379" s="2"/>
      <c r="R2379" s="2"/>
      <c r="S2379" s="2"/>
      <c r="T2379" s="2"/>
      <c r="U2379" s="4">
        <v>3135815.4</v>
      </c>
      <c r="V2379" s="4">
        <f t="shared" si="77"/>
        <v>3512113.2480000001</v>
      </c>
      <c r="W2379" s="2" t="s">
        <v>34</v>
      </c>
      <c r="X2379" s="2">
        <v>2013</v>
      </c>
      <c r="Y2379" s="2"/>
    </row>
    <row r="2380" spans="2:25" ht="76.5" x14ac:dyDescent="0.2">
      <c r="B2380" s="2" t="s">
        <v>3287</v>
      </c>
      <c r="C2380" s="2" t="s">
        <v>23</v>
      </c>
      <c r="D2380" s="2" t="s">
        <v>3282</v>
      </c>
      <c r="E2380" s="2" t="s">
        <v>3283</v>
      </c>
      <c r="F2380" s="2" t="s">
        <v>3288</v>
      </c>
      <c r="G2380" s="2"/>
      <c r="H2380" s="2" t="s">
        <v>26</v>
      </c>
      <c r="I2380" s="25">
        <v>0.9</v>
      </c>
      <c r="J2380" s="2" t="s">
        <v>27</v>
      </c>
      <c r="K2380" s="2" t="s">
        <v>28</v>
      </c>
      <c r="L2380" s="2" t="s">
        <v>1268</v>
      </c>
      <c r="M2380" s="2" t="s">
        <v>155</v>
      </c>
      <c r="N2380" s="2" t="s">
        <v>30</v>
      </c>
      <c r="O2380" s="2" t="s">
        <v>1689</v>
      </c>
      <c r="P2380" s="2" t="s">
        <v>1334</v>
      </c>
      <c r="Q2380" s="2"/>
      <c r="R2380" s="2"/>
      <c r="S2380" s="2"/>
      <c r="T2380" s="2"/>
      <c r="U2380" s="4">
        <v>4528800</v>
      </c>
      <c r="V2380" s="4">
        <f t="shared" si="77"/>
        <v>5072256.0000000009</v>
      </c>
      <c r="W2380" s="2" t="s">
        <v>34</v>
      </c>
      <c r="X2380" s="2">
        <v>2013</v>
      </c>
      <c r="Y2380" s="2"/>
    </row>
    <row r="2381" spans="2:25" ht="76.5" x14ac:dyDescent="0.2">
      <c r="B2381" s="2" t="s">
        <v>3289</v>
      </c>
      <c r="C2381" s="2" t="s">
        <v>23</v>
      </c>
      <c r="D2381" s="2" t="s">
        <v>3282</v>
      </c>
      <c r="E2381" s="2" t="s">
        <v>3283</v>
      </c>
      <c r="F2381" s="2" t="s">
        <v>3290</v>
      </c>
      <c r="G2381" s="2"/>
      <c r="H2381" s="2" t="s">
        <v>26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418</v>
      </c>
      <c r="N2381" s="2" t="s">
        <v>30</v>
      </c>
      <c r="O2381" s="2" t="s">
        <v>1689</v>
      </c>
      <c r="P2381" s="2" t="s">
        <v>1334</v>
      </c>
      <c r="Q2381" s="2"/>
      <c r="R2381" s="2"/>
      <c r="S2381" s="2"/>
      <c r="T2381" s="2"/>
      <c r="U2381" s="4">
        <v>2904000</v>
      </c>
      <c r="V2381" s="4">
        <f t="shared" si="77"/>
        <v>3252480.0000000005</v>
      </c>
      <c r="W2381" s="2" t="s">
        <v>34</v>
      </c>
      <c r="X2381" s="2">
        <v>2013</v>
      </c>
      <c r="Y2381" s="2"/>
    </row>
    <row r="2382" spans="2:25" ht="76.5" x14ac:dyDescent="0.2">
      <c r="B2382" s="2" t="s">
        <v>3291</v>
      </c>
      <c r="C2382" s="2" t="s">
        <v>23</v>
      </c>
      <c r="D2382" s="2" t="s">
        <v>3282</v>
      </c>
      <c r="E2382" s="2" t="s">
        <v>3283</v>
      </c>
      <c r="F2382" s="2" t="s">
        <v>3292</v>
      </c>
      <c r="G2382" s="2"/>
      <c r="H2382" s="2" t="s">
        <v>26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3967</v>
      </c>
      <c r="N2382" s="2" t="s">
        <v>30</v>
      </c>
      <c r="O2382" s="2" t="s">
        <v>1689</v>
      </c>
      <c r="P2382" s="2" t="s">
        <v>1334</v>
      </c>
      <c r="Q2382" s="2"/>
      <c r="R2382" s="2"/>
      <c r="S2382" s="2"/>
      <c r="T2382" s="2"/>
      <c r="U2382" s="4">
        <v>4071000</v>
      </c>
      <c r="V2382" s="4">
        <f t="shared" si="77"/>
        <v>4559520</v>
      </c>
      <c r="W2382" s="2" t="s">
        <v>34</v>
      </c>
      <c r="X2382" s="2">
        <v>2013</v>
      </c>
      <c r="Y2382" s="2"/>
    </row>
    <row r="2383" spans="2:25" ht="76.5" x14ac:dyDescent="0.2">
      <c r="B2383" s="2" t="s">
        <v>3293</v>
      </c>
      <c r="C2383" s="2" t="s">
        <v>23</v>
      </c>
      <c r="D2383" s="2" t="s">
        <v>3282</v>
      </c>
      <c r="E2383" s="2" t="s">
        <v>3283</v>
      </c>
      <c r="F2383" s="2" t="s">
        <v>3292</v>
      </c>
      <c r="G2383" s="2"/>
      <c r="H2383" s="2" t="s">
        <v>26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3967</v>
      </c>
      <c r="N2383" s="2" t="s">
        <v>30</v>
      </c>
      <c r="O2383" s="2" t="s">
        <v>1689</v>
      </c>
      <c r="P2383" s="2" t="s">
        <v>1334</v>
      </c>
      <c r="Q2383" s="2"/>
      <c r="R2383" s="2"/>
      <c r="S2383" s="2"/>
      <c r="T2383" s="2"/>
      <c r="U2383" s="4">
        <v>745716.67</v>
      </c>
      <c r="V2383" s="4">
        <f t="shared" si="77"/>
        <v>835202.67040000018</v>
      </c>
      <c r="W2383" s="2" t="s">
        <v>34</v>
      </c>
      <c r="X2383" s="2">
        <v>2013</v>
      </c>
      <c r="Y2383" s="2"/>
    </row>
    <row r="2384" spans="2:25" ht="76.5" x14ac:dyDescent="0.2">
      <c r="B2384" s="2" t="s">
        <v>3294</v>
      </c>
      <c r="C2384" s="2" t="s">
        <v>23</v>
      </c>
      <c r="D2384" s="2" t="s">
        <v>3282</v>
      </c>
      <c r="E2384" s="2" t="s">
        <v>3283</v>
      </c>
      <c r="F2384" s="2" t="s">
        <v>3295</v>
      </c>
      <c r="G2384" s="2"/>
      <c r="H2384" s="2" t="s">
        <v>26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484</v>
      </c>
      <c r="N2384" s="2" t="s">
        <v>30</v>
      </c>
      <c r="O2384" s="2" t="s">
        <v>1689</v>
      </c>
      <c r="P2384" s="2" t="s">
        <v>1334</v>
      </c>
      <c r="Q2384" s="2"/>
      <c r="R2384" s="2"/>
      <c r="S2384" s="2"/>
      <c r="T2384" s="2"/>
      <c r="U2384" s="4">
        <v>4440744</v>
      </c>
      <c r="V2384" s="4">
        <f t="shared" si="77"/>
        <v>4973633.28</v>
      </c>
      <c r="W2384" s="2" t="s">
        <v>34</v>
      </c>
      <c r="X2384" s="2">
        <v>2013</v>
      </c>
      <c r="Y2384" s="2"/>
    </row>
    <row r="2385" spans="2:25" ht="89.25" x14ac:dyDescent="0.2">
      <c r="B2385" s="2" t="s">
        <v>3296</v>
      </c>
      <c r="C2385" s="2" t="s">
        <v>23</v>
      </c>
      <c r="D2385" s="2" t="s">
        <v>3282</v>
      </c>
      <c r="E2385" s="2" t="s">
        <v>3283</v>
      </c>
      <c r="F2385" s="2" t="s">
        <v>3297</v>
      </c>
      <c r="G2385" s="2"/>
      <c r="H2385" s="2" t="s">
        <v>26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385</v>
      </c>
      <c r="N2385" s="2" t="s">
        <v>30</v>
      </c>
      <c r="O2385" s="2" t="s">
        <v>1689</v>
      </c>
      <c r="P2385" s="2" t="s">
        <v>1334</v>
      </c>
      <c r="Q2385" s="2"/>
      <c r="R2385" s="2"/>
      <c r="S2385" s="2"/>
      <c r="T2385" s="2"/>
      <c r="U2385" s="4">
        <v>4701600</v>
      </c>
      <c r="V2385" s="4">
        <f t="shared" si="77"/>
        <v>5265792.0000000009</v>
      </c>
      <c r="W2385" s="2" t="s">
        <v>34</v>
      </c>
      <c r="X2385" s="2">
        <v>2013</v>
      </c>
      <c r="Y2385" s="2"/>
    </row>
    <row r="2386" spans="2:25" ht="76.5" x14ac:dyDescent="0.2">
      <c r="B2386" s="2" t="s">
        <v>3298</v>
      </c>
      <c r="C2386" s="2" t="s">
        <v>23</v>
      </c>
      <c r="D2386" s="2" t="s">
        <v>3282</v>
      </c>
      <c r="E2386" s="2" t="s">
        <v>3283</v>
      </c>
      <c r="F2386" s="2" t="s">
        <v>3299</v>
      </c>
      <c r="G2386" s="2"/>
      <c r="H2386" s="2" t="s">
        <v>26</v>
      </c>
      <c r="I2386" s="25">
        <v>0.9</v>
      </c>
      <c r="J2386" s="2" t="s">
        <v>27</v>
      </c>
      <c r="K2386" s="2" t="s">
        <v>28</v>
      </c>
      <c r="L2386" s="2" t="s">
        <v>1268</v>
      </c>
      <c r="M2386" s="2" t="s">
        <v>1335</v>
      </c>
      <c r="N2386" s="2" t="s">
        <v>30</v>
      </c>
      <c r="O2386" s="2" t="s">
        <v>1689</v>
      </c>
      <c r="P2386" s="2" t="s">
        <v>1334</v>
      </c>
      <c r="Q2386" s="2"/>
      <c r="R2386" s="2"/>
      <c r="S2386" s="2"/>
      <c r="T2386" s="2"/>
      <c r="U2386" s="4">
        <v>659998.80000000005</v>
      </c>
      <c r="V2386" s="4">
        <f t="shared" si="77"/>
        <v>739198.65600000008</v>
      </c>
      <c r="W2386" s="2" t="s">
        <v>34</v>
      </c>
      <c r="X2386" s="2">
        <v>2013</v>
      </c>
      <c r="Y2386" s="2"/>
    </row>
    <row r="2387" spans="2:25" ht="76.5" x14ac:dyDescent="0.2">
      <c r="B2387" s="2" t="s">
        <v>3300</v>
      </c>
      <c r="C2387" s="2" t="s">
        <v>23</v>
      </c>
      <c r="D2387" s="2" t="s">
        <v>3282</v>
      </c>
      <c r="E2387" s="2" t="s">
        <v>3283</v>
      </c>
      <c r="F2387" s="2" t="s">
        <v>3301</v>
      </c>
      <c r="G2387" s="2"/>
      <c r="H2387" s="2" t="s">
        <v>26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352</v>
      </c>
      <c r="N2387" s="2" t="s">
        <v>30</v>
      </c>
      <c r="O2387" s="2" t="s">
        <v>1689</v>
      </c>
      <c r="P2387" s="2" t="s">
        <v>1334</v>
      </c>
      <c r="Q2387" s="2"/>
      <c r="R2387" s="2"/>
      <c r="S2387" s="2"/>
      <c r="T2387" s="2"/>
      <c r="U2387" s="4">
        <v>3528000</v>
      </c>
      <c r="V2387" s="4">
        <f t="shared" si="77"/>
        <v>3951360.0000000005</v>
      </c>
      <c r="W2387" s="2" t="s">
        <v>34</v>
      </c>
      <c r="X2387" s="2">
        <v>2013</v>
      </c>
      <c r="Y2387" s="2"/>
    </row>
    <row r="2388" spans="2:25" ht="63.75" x14ac:dyDescent="0.2">
      <c r="B2388" s="2" t="s">
        <v>3302</v>
      </c>
      <c r="C2388" s="2" t="s">
        <v>23</v>
      </c>
      <c r="D2388" s="2" t="s">
        <v>3282</v>
      </c>
      <c r="E2388" s="2" t="s">
        <v>3283</v>
      </c>
      <c r="F2388" s="2" t="s">
        <v>3303</v>
      </c>
      <c r="G2388" s="2"/>
      <c r="H2388" s="2" t="s">
        <v>26</v>
      </c>
      <c r="I2388" s="25">
        <v>0.9</v>
      </c>
      <c r="J2388" s="2" t="s">
        <v>27</v>
      </c>
      <c r="K2388" s="2" t="s">
        <v>28</v>
      </c>
      <c r="L2388" s="2" t="s">
        <v>1268</v>
      </c>
      <c r="M2388" s="2" t="s">
        <v>221</v>
      </c>
      <c r="N2388" s="2" t="s">
        <v>30</v>
      </c>
      <c r="O2388" s="2" t="s">
        <v>1689</v>
      </c>
      <c r="P2388" s="2" t="s">
        <v>1334</v>
      </c>
      <c r="Q2388" s="2"/>
      <c r="R2388" s="2"/>
      <c r="S2388" s="2"/>
      <c r="T2388" s="2"/>
      <c r="U2388" s="4">
        <v>4285725.4400000004</v>
      </c>
      <c r="V2388" s="4">
        <f t="shared" si="77"/>
        <v>4800012.4928000011</v>
      </c>
      <c r="W2388" s="2" t="s">
        <v>34</v>
      </c>
      <c r="X2388" s="2">
        <v>2013</v>
      </c>
      <c r="Y2388" s="2"/>
    </row>
    <row r="2389" spans="2:25" ht="76.5" x14ac:dyDescent="0.2">
      <c r="B2389" s="2" t="s">
        <v>3304</v>
      </c>
      <c r="C2389" s="2" t="s">
        <v>23</v>
      </c>
      <c r="D2389" s="2" t="s">
        <v>3282</v>
      </c>
      <c r="E2389" s="2" t="s">
        <v>3283</v>
      </c>
      <c r="F2389" s="2" t="s">
        <v>3305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550</v>
      </c>
      <c r="N2389" s="2" t="s">
        <v>30</v>
      </c>
      <c r="O2389" s="2" t="s">
        <v>1689</v>
      </c>
      <c r="P2389" s="2" t="s">
        <v>1334</v>
      </c>
      <c r="Q2389" s="2"/>
      <c r="R2389" s="2"/>
      <c r="S2389" s="2"/>
      <c r="T2389" s="2"/>
      <c r="U2389" s="4">
        <v>3036007.6799999997</v>
      </c>
      <c r="V2389" s="4">
        <f t="shared" si="77"/>
        <v>3400328.6016000002</v>
      </c>
      <c r="W2389" s="2" t="s">
        <v>34</v>
      </c>
      <c r="X2389" s="2">
        <v>2013</v>
      </c>
      <c r="Y2389" s="2"/>
    </row>
    <row r="2390" spans="2:25" ht="76.5" x14ac:dyDescent="0.2">
      <c r="B2390" s="2" t="s">
        <v>3306</v>
      </c>
      <c r="C2390" s="2" t="s">
        <v>23</v>
      </c>
      <c r="D2390" s="2" t="s">
        <v>3282</v>
      </c>
      <c r="E2390" s="2" t="s">
        <v>3283</v>
      </c>
      <c r="F2390" s="2" t="s">
        <v>3307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188</v>
      </c>
      <c r="N2390" s="2" t="s">
        <v>30</v>
      </c>
      <c r="O2390" s="2" t="s">
        <v>1689</v>
      </c>
      <c r="P2390" s="2" t="s">
        <v>1334</v>
      </c>
      <c r="Q2390" s="2"/>
      <c r="R2390" s="2"/>
      <c r="S2390" s="2"/>
      <c r="T2390" s="2"/>
      <c r="U2390" s="4">
        <v>12007380</v>
      </c>
      <c r="V2390" s="4">
        <f t="shared" si="77"/>
        <v>13448265.600000001</v>
      </c>
      <c r="W2390" s="2" t="s">
        <v>34</v>
      </c>
      <c r="X2390" s="2">
        <v>2013</v>
      </c>
      <c r="Y2390" s="2"/>
    </row>
    <row r="2391" spans="2:25" ht="76.5" x14ac:dyDescent="0.2">
      <c r="B2391" s="2" t="s">
        <v>3308</v>
      </c>
      <c r="C2391" s="2" t="s">
        <v>23</v>
      </c>
      <c r="D2391" s="2" t="s">
        <v>3282</v>
      </c>
      <c r="E2391" s="2" t="s">
        <v>3283</v>
      </c>
      <c r="F2391" s="2" t="s">
        <v>3309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517</v>
      </c>
      <c r="N2391" s="2" t="s">
        <v>30</v>
      </c>
      <c r="O2391" s="2" t="s">
        <v>1689</v>
      </c>
      <c r="P2391" s="2" t="s">
        <v>1334</v>
      </c>
      <c r="Q2391" s="2"/>
      <c r="R2391" s="2"/>
      <c r="S2391" s="2"/>
      <c r="T2391" s="2"/>
      <c r="U2391" s="4">
        <v>4199997.24</v>
      </c>
      <c r="V2391" s="4">
        <f t="shared" si="77"/>
        <v>4703996.9088000003</v>
      </c>
      <c r="W2391" s="2" t="s">
        <v>34</v>
      </c>
      <c r="X2391" s="2">
        <v>2013</v>
      </c>
      <c r="Y2391" s="2"/>
    </row>
    <row r="2392" spans="2:25" ht="76.5" x14ac:dyDescent="0.2">
      <c r="B2392" s="2" t="s">
        <v>3310</v>
      </c>
      <c r="C2392" s="2" t="s">
        <v>23</v>
      </c>
      <c r="D2392" s="2" t="s">
        <v>3282</v>
      </c>
      <c r="E2392" s="2" t="s">
        <v>3283</v>
      </c>
      <c r="F2392" s="2" t="s">
        <v>3311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451</v>
      </c>
      <c r="N2392" s="2" t="s">
        <v>30</v>
      </c>
      <c r="O2392" s="2" t="s">
        <v>1689</v>
      </c>
      <c r="P2392" s="2" t="s">
        <v>1334</v>
      </c>
      <c r="Q2392" s="2"/>
      <c r="R2392" s="2"/>
      <c r="S2392" s="2"/>
      <c r="T2392" s="2"/>
      <c r="U2392" s="4">
        <v>828000</v>
      </c>
      <c r="V2392" s="4">
        <f t="shared" si="77"/>
        <v>927360.00000000012</v>
      </c>
      <c r="W2392" s="2" t="s">
        <v>34</v>
      </c>
      <c r="X2392" s="2">
        <v>2013</v>
      </c>
      <c r="Y2392" s="2"/>
    </row>
    <row r="2393" spans="2:25" ht="76.5" x14ac:dyDescent="0.2">
      <c r="B2393" s="2" t="s">
        <v>3312</v>
      </c>
      <c r="C2393" s="2" t="s">
        <v>23</v>
      </c>
      <c r="D2393" s="2" t="s">
        <v>3282</v>
      </c>
      <c r="E2393" s="2" t="s">
        <v>4221</v>
      </c>
      <c r="F2393" s="2" t="s">
        <v>4220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385</v>
      </c>
      <c r="N2393" s="2" t="s">
        <v>30</v>
      </c>
      <c r="O2393" s="2" t="s">
        <v>1689</v>
      </c>
      <c r="P2393" s="2" t="s">
        <v>1334</v>
      </c>
      <c r="Q2393" s="2"/>
      <c r="R2393" s="2"/>
      <c r="S2393" s="2"/>
      <c r="T2393" s="2"/>
      <c r="U2393" s="4">
        <v>300002.40000000002</v>
      </c>
      <c r="V2393" s="4">
        <f t="shared" si="77"/>
        <v>336002.68800000008</v>
      </c>
      <c r="W2393" s="2" t="s">
        <v>34</v>
      </c>
      <c r="X2393" s="2">
        <v>2013</v>
      </c>
      <c r="Y2393" s="2"/>
    </row>
    <row r="2394" spans="2:25" ht="63.75" x14ac:dyDescent="0.2">
      <c r="B2394" s="2" t="s">
        <v>3313</v>
      </c>
      <c r="C2394" s="2" t="s">
        <v>23</v>
      </c>
      <c r="D2394" s="2" t="s">
        <v>3282</v>
      </c>
      <c r="E2394" s="2" t="s">
        <v>3283</v>
      </c>
      <c r="F2394" s="2" t="s">
        <v>3314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29</v>
      </c>
      <c r="N2394" s="2" t="s">
        <v>30</v>
      </c>
      <c r="O2394" s="2" t="s">
        <v>1689</v>
      </c>
      <c r="P2394" s="2" t="s">
        <v>1334</v>
      </c>
      <c r="Q2394" s="2"/>
      <c r="R2394" s="2"/>
      <c r="S2394" s="2"/>
      <c r="T2394" s="2"/>
      <c r="U2394" s="4">
        <v>3960033.79</v>
      </c>
      <c r="V2394" s="4">
        <f t="shared" si="77"/>
        <v>4435237.8448000001</v>
      </c>
      <c r="W2394" s="2" t="s">
        <v>34</v>
      </c>
      <c r="X2394" s="2">
        <v>2013</v>
      </c>
      <c r="Y2394" s="2"/>
    </row>
    <row r="2395" spans="2:25" ht="76.5" x14ac:dyDescent="0.2">
      <c r="B2395" s="2" t="s">
        <v>3315</v>
      </c>
      <c r="C2395" s="2" t="s">
        <v>23</v>
      </c>
      <c r="D2395" s="2" t="s">
        <v>3282</v>
      </c>
      <c r="E2395" s="2" t="s">
        <v>3283</v>
      </c>
      <c r="F2395" s="2" t="s">
        <v>3316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319</v>
      </c>
      <c r="N2395" s="2" t="s">
        <v>30</v>
      </c>
      <c r="O2395" s="2" t="s">
        <v>1689</v>
      </c>
      <c r="P2395" s="2" t="s">
        <v>1334</v>
      </c>
      <c r="Q2395" s="2"/>
      <c r="R2395" s="2"/>
      <c r="S2395" s="2"/>
      <c r="T2395" s="2"/>
      <c r="U2395" s="4">
        <v>840840</v>
      </c>
      <c r="V2395" s="4">
        <f t="shared" si="77"/>
        <v>941740.8</v>
      </c>
      <c r="W2395" s="2" t="s">
        <v>34</v>
      </c>
      <c r="X2395" s="2">
        <v>2013</v>
      </c>
      <c r="Y2395" s="2"/>
    </row>
    <row r="2396" spans="2:25" ht="63.75" x14ac:dyDescent="0.2">
      <c r="B2396" s="2" t="s">
        <v>3317</v>
      </c>
      <c r="C2396" s="2" t="s">
        <v>23</v>
      </c>
      <c r="D2396" s="2" t="s">
        <v>3282</v>
      </c>
      <c r="E2396" s="2" t="s">
        <v>3283</v>
      </c>
      <c r="F2396" s="2" t="s">
        <v>3318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3319</v>
      </c>
      <c r="N2396" s="2" t="s">
        <v>30</v>
      </c>
      <c r="O2396" s="2" t="s">
        <v>1689</v>
      </c>
      <c r="P2396" s="2" t="s">
        <v>1334</v>
      </c>
      <c r="Q2396" s="2"/>
      <c r="R2396" s="2"/>
      <c r="S2396" s="2"/>
      <c r="T2396" s="2"/>
      <c r="U2396" s="4">
        <v>324002.55599999998</v>
      </c>
      <c r="V2396" s="4">
        <f t="shared" si="77"/>
        <v>362882.86272000003</v>
      </c>
      <c r="W2396" s="2" t="s">
        <v>34</v>
      </c>
      <c r="X2396" s="2">
        <v>2013</v>
      </c>
      <c r="Y2396" s="2"/>
    </row>
    <row r="2397" spans="2:25" ht="63.75" x14ac:dyDescent="0.2">
      <c r="B2397" s="2" t="s">
        <v>3320</v>
      </c>
      <c r="C2397" s="2" t="s">
        <v>23</v>
      </c>
      <c r="D2397" s="2" t="s">
        <v>3282</v>
      </c>
      <c r="E2397" s="2" t="s">
        <v>3283</v>
      </c>
      <c r="F2397" s="2" t="s">
        <v>3321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155</v>
      </c>
      <c r="N2397" s="2" t="s">
        <v>30</v>
      </c>
      <c r="O2397" s="2" t="s">
        <v>1689</v>
      </c>
      <c r="P2397" s="2" t="s">
        <v>1334</v>
      </c>
      <c r="Q2397" s="2"/>
      <c r="R2397" s="2"/>
      <c r="S2397" s="2"/>
      <c r="T2397" s="2"/>
      <c r="U2397" s="4">
        <v>931500</v>
      </c>
      <c r="V2397" s="4">
        <f t="shared" si="77"/>
        <v>1043280.0000000001</v>
      </c>
      <c r="W2397" s="2" t="s">
        <v>34</v>
      </c>
      <c r="X2397" s="2">
        <v>2013</v>
      </c>
      <c r="Y2397" s="2"/>
    </row>
    <row r="2398" spans="2:25" ht="76.5" x14ac:dyDescent="0.2">
      <c r="B2398" s="2" t="s">
        <v>3322</v>
      </c>
      <c r="C2398" s="2" t="s">
        <v>23</v>
      </c>
      <c r="D2398" s="2" t="s">
        <v>3282</v>
      </c>
      <c r="E2398" s="2" t="s">
        <v>3283</v>
      </c>
      <c r="F2398" s="2" t="s">
        <v>3323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155</v>
      </c>
      <c r="N2398" s="2" t="s">
        <v>30</v>
      </c>
      <c r="O2398" s="2" t="s">
        <v>1689</v>
      </c>
      <c r="P2398" s="2" t="s">
        <v>1334</v>
      </c>
      <c r="Q2398" s="2"/>
      <c r="R2398" s="2"/>
      <c r="S2398" s="2"/>
      <c r="T2398" s="2"/>
      <c r="U2398" s="4">
        <v>540000</v>
      </c>
      <c r="V2398" s="4">
        <f t="shared" si="77"/>
        <v>604800</v>
      </c>
      <c r="W2398" s="2" t="s">
        <v>34</v>
      </c>
      <c r="X2398" s="2">
        <v>2013</v>
      </c>
      <c r="Y2398" s="2"/>
    </row>
    <row r="2399" spans="2:25" ht="76.5" x14ac:dyDescent="0.2">
      <c r="B2399" s="2" t="s">
        <v>3324</v>
      </c>
      <c r="C2399" s="2" t="s">
        <v>23</v>
      </c>
      <c r="D2399" s="2" t="s">
        <v>3282</v>
      </c>
      <c r="E2399" s="2" t="s">
        <v>3283</v>
      </c>
      <c r="F2399" s="2" t="s">
        <v>3325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3326</v>
      </c>
      <c r="N2399" s="2" t="s">
        <v>30</v>
      </c>
      <c r="O2399" s="2" t="s">
        <v>1689</v>
      </c>
      <c r="P2399" s="2" t="s">
        <v>1334</v>
      </c>
      <c r="Q2399" s="2"/>
      <c r="R2399" s="2"/>
      <c r="S2399" s="2"/>
      <c r="T2399" s="2"/>
      <c r="U2399" s="4">
        <v>599577.60000000009</v>
      </c>
      <c r="V2399" s="4">
        <f t="shared" si="77"/>
        <v>671526.91200000013</v>
      </c>
      <c r="W2399" s="2" t="s">
        <v>34</v>
      </c>
      <c r="X2399" s="2">
        <v>2013</v>
      </c>
      <c r="Y2399" s="2"/>
    </row>
    <row r="2400" spans="2:25" ht="76.5" x14ac:dyDescent="0.2">
      <c r="B2400" s="2" t="s">
        <v>3327</v>
      </c>
      <c r="C2400" s="2" t="s">
        <v>23</v>
      </c>
      <c r="D2400" s="2" t="s">
        <v>3282</v>
      </c>
      <c r="E2400" s="2" t="s">
        <v>3283</v>
      </c>
      <c r="F2400" s="2" t="s">
        <v>3325</v>
      </c>
      <c r="G2400" s="2"/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1350</v>
      </c>
      <c r="N2400" s="2" t="s">
        <v>30</v>
      </c>
      <c r="O2400" s="2" t="s">
        <v>1689</v>
      </c>
      <c r="P2400" s="2" t="s">
        <v>1334</v>
      </c>
      <c r="Q2400" s="2"/>
      <c r="R2400" s="2"/>
      <c r="S2400" s="2"/>
      <c r="T2400" s="2"/>
      <c r="U2400" s="4">
        <v>599994.14400000009</v>
      </c>
      <c r="V2400" s="4">
        <f t="shared" si="77"/>
        <v>671993.44128000014</v>
      </c>
      <c r="W2400" s="2" t="s">
        <v>34</v>
      </c>
      <c r="X2400" s="2">
        <v>2013</v>
      </c>
      <c r="Y2400" s="2"/>
    </row>
    <row r="2401" spans="2:25" ht="76.5" x14ac:dyDescent="0.2">
      <c r="B2401" s="2" t="s">
        <v>3328</v>
      </c>
      <c r="C2401" s="2" t="s">
        <v>23</v>
      </c>
      <c r="D2401" s="2" t="s">
        <v>3282</v>
      </c>
      <c r="E2401" s="2" t="s">
        <v>3283</v>
      </c>
      <c r="F2401" s="2" t="s">
        <v>3325</v>
      </c>
      <c r="G2401" s="2"/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3329</v>
      </c>
      <c r="N2401" s="2" t="s">
        <v>30</v>
      </c>
      <c r="O2401" s="2" t="s">
        <v>1689</v>
      </c>
      <c r="P2401" s="2" t="s">
        <v>1334</v>
      </c>
      <c r="Q2401" s="2"/>
      <c r="R2401" s="2"/>
      <c r="S2401" s="2"/>
      <c r="T2401" s="2"/>
      <c r="U2401" s="4">
        <v>599923.80000000005</v>
      </c>
      <c r="V2401" s="4">
        <f t="shared" si="77"/>
        <v>671914.65600000008</v>
      </c>
      <c r="W2401" s="2" t="s">
        <v>34</v>
      </c>
      <c r="X2401" s="2">
        <v>2013</v>
      </c>
      <c r="Y2401" s="2"/>
    </row>
    <row r="2402" spans="2:25" ht="63.75" x14ac:dyDescent="0.2">
      <c r="B2402" s="2" t="s">
        <v>3330</v>
      </c>
      <c r="C2402" s="2" t="s">
        <v>23</v>
      </c>
      <c r="D2402" s="2" t="s">
        <v>3282</v>
      </c>
      <c r="E2402" s="2" t="s">
        <v>3283</v>
      </c>
      <c r="F2402" s="2" t="s">
        <v>3331</v>
      </c>
      <c r="G2402" s="2"/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254</v>
      </c>
      <c r="N2402" s="2" t="s">
        <v>30</v>
      </c>
      <c r="O2402" s="2" t="s">
        <v>1689</v>
      </c>
      <c r="P2402" s="2" t="s">
        <v>1334</v>
      </c>
      <c r="Q2402" s="2"/>
      <c r="R2402" s="2"/>
      <c r="S2402" s="2"/>
      <c r="T2402" s="2"/>
      <c r="U2402" s="4">
        <v>483360</v>
      </c>
      <c r="V2402" s="4">
        <f t="shared" si="77"/>
        <v>541363.20000000007</v>
      </c>
      <c r="W2402" s="2" t="s">
        <v>34</v>
      </c>
      <c r="X2402" s="2">
        <v>2013</v>
      </c>
      <c r="Y2402" s="2"/>
    </row>
    <row r="2403" spans="2:25" ht="63.75" x14ac:dyDescent="0.2">
      <c r="B2403" s="2" t="s">
        <v>3332</v>
      </c>
      <c r="C2403" s="2" t="s">
        <v>23</v>
      </c>
      <c r="D2403" s="2" t="s">
        <v>3282</v>
      </c>
      <c r="E2403" s="2" t="s">
        <v>3283</v>
      </c>
      <c r="F2403" s="2" t="s">
        <v>3331</v>
      </c>
      <c r="G2403" s="2"/>
      <c r="H2403" s="2" t="s">
        <v>26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254</v>
      </c>
      <c r="N2403" s="2" t="s">
        <v>30</v>
      </c>
      <c r="O2403" s="2" t="s">
        <v>1689</v>
      </c>
      <c r="P2403" s="2" t="s">
        <v>1334</v>
      </c>
      <c r="Q2403" s="2"/>
      <c r="R2403" s="2"/>
      <c r="S2403" s="2"/>
      <c r="T2403" s="2"/>
      <c r="U2403" s="4">
        <v>480000</v>
      </c>
      <c r="V2403" s="4">
        <f t="shared" si="77"/>
        <v>537600</v>
      </c>
      <c r="W2403" s="2" t="s">
        <v>34</v>
      </c>
      <c r="X2403" s="2">
        <v>2013</v>
      </c>
      <c r="Y2403" s="2"/>
    </row>
    <row r="2404" spans="2:25" ht="63.75" x14ac:dyDescent="0.2">
      <c r="B2404" s="2" t="s">
        <v>3333</v>
      </c>
      <c r="C2404" s="2" t="s">
        <v>23</v>
      </c>
      <c r="D2404" s="2" t="s">
        <v>3282</v>
      </c>
      <c r="E2404" s="2" t="s">
        <v>3283</v>
      </c>
      <c r="F2404" s="2" t="s">
        <v>3331</v>
      </c>
      <c r="G2404" s="2"/>
      <c r="H2404" s="2" t="s">
        <v>26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254</v>
      </c>
      <c r="N2404" s="2" t="s">
        <v>30</v>
      </c>
      <c r="O2404" s="2" t="s">
        <v>1689</v>
      </c>
      <c r="P2404" s="2" t="s">
        <v>1334</v>
      </c>
      <c r="Q2404" s="2"/>
      <c r="R2404" s="2"/>
      <c r="S2404" s="2"/>
      <c r="T2404" s="2"/>
      <c r="U2404" s="4">
        <v>721104.00000000012</v>
      </c>
      <c r="V2404" s="4">
        <f t="shared" si="77"/>
        <v>807636.48000000021</v>
      </c>
      <c r="W2404" s="2" t="s">
        <v>34</v>
      </c>
      <c r="X2404" s="2">
        <v>2013</v>
      </c>
      <c r="Y2404" s="2"/>
    </row>
    <row r="2405" spans="2:25" ht="76.5" x14ac:dyDescent="0.2">
      <c r="B2405" s="2" t="s">
        <v>3334</v>
      </c>
      <c r="C2405" s="2" t="s">
        <v>23</v>
      </c>
      <c r="D2405" s="2" t="s">
        <v>3282</v>
      </c>
      <c r="E2405" s="2" t="s">
        <v>3283</v>
      </c>
      <c r="F2405" s="2" t="s">
        <v>3335</v>
      </c>
      <c r="G2405" s="2"/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1268</v>
      </c>
      <c r="M2405" s="2" t="s">
        <v>254</v>
      </c>
      <c r="N2405" s="2" t="s">
        <v>30</v>
      </c>
      <c r="O2405" s="2" t="s">
        <v>1689</v>
      </c>
      <c r="P2405" s="2" t="s">
        <v>1334</v>
      </c>
      <c r="Q2405" s="2"/>
      <c r="R2405" s="2"/>
      <c r="S2405" s="2"/>
      <c r="T2405" s="2"/>
      <c r="U2405" s="4">
        <v>960000</v>
      </c>
      <c r="V2405" s="4">
        <f t="shared" si="77"/>
        <v>1075200</v>
      </c>
      <c r="W2405" s="2" t="s">
        <v>34</v>
      </c>
      <c r="X2405" s="2">
        <v>2013</v>
      </c>
      <c r="Y2405" s="2"/>
    </row>
    <row r="2406" spans="2:25" ht="63.75" x14ac:dyDescent="0.2">
      <c r="B2406" s="2" t="s">
        <v>3336</v>
      </c>
      <c r="C2406" s="2" t="s">
        <v>23</v>
      </c>
      <c r="D2406" s="2" t="s">
        <v>3282</v>
      </c>
      <c r="E2406" s="2" t="s">
        <v>3283</v>
      </c>
      <c r="F2406" s="2" t="s">
        <v>3337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3053</v>
      </c>
      <c r="N2406" s="2" t="s">
        <v>30</v>
      </c>
      <c r="O2406" s="2" t="s">
        <v>1689</v>
      </c>
      <c r="P2406" s="2" t="s">
        <v>1334</v>
      </c>
      <c r="Q2406" s="2"/>
      <c r="R2406" s="2"/>
      <c r="S2406" s="2"/>
      <c r="T2406" s="2"/>
      <c r="U2406" s="4">
        <v>138600</v>
      </c>
      <c r="V2406" s="4">
        <f t="shared" si="77"/>
        <v>155232.00000000003</v>
      </c>
      <c r="W2406" s="2" t="s">
        <v>34</v>
      </c>
      <c r="X2406" s="2">
        <v>2013</v>
      </c>
      <c r="Y2406" s="2"/>
    </row>
    <row r="2407" spans="2:25" ht="63.75" x14ac:dyDescent="0.2">
      <c r="B2407" s="2" t="s">
        <v>3338</v>
      </c>
      <c r="C2407" s="2" t="s">
        <v>23</v>
      </c>
      <c r="D2407" s="2" t="s">
        <v>3282</v>
      </c>
      <c r="E2407" s="2" t="s">
        <v>3283</v>
      </c>
      <c r="F2407" s="2" t="s">
        <v>3337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3339</v>
      </c>
      <c r="N2407" s="2" t="s">
        <v>30</v>
      </c>
      <c r="O2407" s="2" t="s">
        <v>1689</v>
      </c>
      <c r="P2407" s="2" t="s">
        <v>1334</v>
      </c>
      <c r="Q2407" s="2"/>
      <c r="R2407" s="2"/>
      <c r="S2407" s="2"/>
      <c r="T2407" s="2"/>
      <c r="U2407" s="4">
        <v>360000</v>
      </c>
      <c r="V2407" s="4">
        <f t="shared" si="77"/>
        <v>403200.00000000006</v>
      </c>
      <c r="W2407" s="2" t="s">
        <v>34</v>
      </c>
      <c r="X2407" s="2">
        <v>2013</v>
      </c>
      <c r="Y2407" s="2"/>
    </row>
    <row r="2408" spans="2:25" ht="76.5" x14ac:dyDescent="0.2">
      <c r="B2408" s="2" t="s">
        <v>3340</v>
      </c>
      <c r="C2408" s="2" t="s">
        <v>23</v>
      </c>
      <c r="D2408" s="2" t="s">
        <v>3282</v>
      </c>
      <c r="E2408" s="2" t="s">
        <v>3283</v>
      </c>
      <c r="F2408" s="2" t="s">
        <v>3341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3057</v>
      </c>
      <c r="N2408" s="2" t="s">
        <v>30</v>
      </c>
      <c r="O2408" s="2" t="s">
        <v>1689</v>
      </c>
      <c r="P2408" s="2" t="s">
        <v>1334</v>
      </c>
      <c r="Q2408" s="2"/>
      <c r="R2408" s="2"/>
      <c r="S2408" s="2"/>
      <c r="T2408" s="2"/>
      <c r="U2408" s="4">
        <v>360004.17599999998</v>
      </c>
      <c r="V2408" s="4">
        <f t="shared" si="77"/>
        <v>403204.67712000001</v>
      </c>
      <c r="W2408" s="2" t="s">
        <v>34</v>
      </c>
      <c r="X2408" s="2">
        <v>2013</v>
      </c>
      <c r="Y2408" s="2"/>
    </row>
    <row r="2409" spans="2:25" ht="63.75" x14ac:dyDescent="0.2">
      <c r="B2409" s="2" t="s">
        <v>3342</v>
      </c>
      <c r="C2409" s="2" t="s">
        <v>23</v>
      </c>
      <c r="D2409" s="2" t="s">
        <v>3282</v>
      </c>
      <c r="E2409" s="2" t="s">
        <v>3283</v>
      </c>
      <c r="F2409" s="2" t="s">
        <v>3343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484</v>
      </c>
      <c r="N2409" s="2" t="s">
        <v>30</v>
      </c>
      <c r="O2409" s="2" t="s">
        <v>1689</v>
      </c>
      <c r="P2409" s="2" t="s">
        <v>1334</v>
      </c>
      <c r="Q2409" s="2"/>
      <c r="R2409" s="2"/>
      <c r="S2409" s="2"/>
      <c r="T2409" s="2"/>
      <c r="U2409" s="4">
        <v>1800004.8000000003</v>
      </c>
      <c r="V2409" s="4">
        <f t="shared" si="77"/>
        <v>2016005.3760000004</v>
      </c>
      <c r="W2409" s="2" t="s">
        <v>34</v>
      </c>
      <c r="X2409" s="2">
        <v>2013</v>
      </c>
      <c r="Y2409" s="2"/>
    </row>
    <row r="2410" spans="2:25" ht="76.5" x14ac:dyDescent="0.2">
      <c r="B2410" s="2" t="s">
        <v>3344</v>
      </c>
      <c r="C2410" s="2" t="s">
        <v>23</v>
      </c>
      <c r="D2410" s="2" t="s">
        <v>3282</v>
      </c>
      <c r="E2410" s="2" t="s">
        <v>3283</v>
      </c>
      <c r="F2410" s="2" t="s">
        <v>3345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3346</v>
      </c>
      <c r="N2410" s="2" t="s">
        <v>30</v>
      </c>
      <c r="O2410" s="2" t="s">
        <v>1689</v>
      </c>
      <c r="P2410" s="2" t="s">
        <v>1334</v>
      </c>
      <c r="Q2410" s="2"/>
      <c r="R2410" s="2"/>
      <c r="S2410" s="2"/>
      <c r="T2410" s="2"/>
      <c r="U2410" s="4">
        <v>780683.99999999988</v>
      </c>
      <c r="V2410" s="4">
        <f t="shared" si="77"/>
        <v>874366.08</v>
      </c>
      <c r="W2410" s="2" t="s">
        <v>34</v>
      </c>
      <c r="X2410" s="2">
        <v>2013</v>
      </c>
      <c r="Y2410" s="2"/>
    </row>
    <row r="2411" spans="2:25" ht="63.75" x14ac:dyDescent="0.2">
      <c r="B2411" s="2" t="s">
        <v>3347</v>
      </c>
      <c r="C2411" s="2" t="s">
        <v>23</v>
      </c>
      <c r="D2411" s="2" t="s">
        <v>4158</v>
      </c>
      <c r="E2411" s="2" t="s">
        <v>3348</v>
      </c>
      <c r="F2411" s="2" t="s">
        <v>3349</v>
      </c>
      <c r="G2411" s="2"/>
      <c r="H2411" s="2" t="s">
        <v>1344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29</v>
      </c>
      <c r="N2411" s="2" t="s">
        <v>30</v>
      </c>
      <c r="O2411" s="2" t="s">
        <v>1689</v>
      </c>
      <c r="P2411" s="2" t="s">
        <v>1334</v>
      </c>
      <c r="Q2411" s="2"/>
      <c r="R2411" s="2"/>
      <c r="S2411" s="2"/>
      <c r="T2411" s="2"/>
      <c r="U2411" s="4">
        <v>2507204.09</v>
      </c>
      <c r="V2411" s="4">
        <f t="shared" si="77"/>
        <v>2808068.5808000001</v>
      </c>
      <c r="W2411" s="2" t="s">
        <v>34</v>
      </c>
      <c r="X2411" s="2">
        <v>2013</v>
      </c>
      <c r="Y2411" s="2"/>
    </row>
    <row r="2412" spans="2:25" ht="63.75" x14ac:dyDescent="0.2">
      <c r="B2412" s="2" t="s">
        <v>3350</v>
      </c>
      <c r="C2412" s="2" t="s">
        <v>23</v>
      </c>
      <c r="D2412" s="2" t="s">
        <v>4159</v>
      </c>
      <c r="E2412" s="2" t="s">
        <v>3348</v>
      </c>
      <c r="F2412" s="2" t="s">
        <v>3351</v>
      </c>
      <c r="G2412" s="2"/>
      <c r="H2412" s="2" t="s">
        <v>1344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29</v>
      </c>
      <c r="N2412" s="2" t="s">
        <v>30</v>
      </c>
      <c r="O2412" s="2" t="s">
        <v>1689</v>
      </c>
      <c r="P2412" s="2" t="s">
        <v>1334</v>
      </c>
      <c r="Q2412" s="2"/>
      <c r="R2412" s="2"/>
      <c r="S2412" s="2"/>
      <c r="T2412" s="2"/>
      <c r="U2412" s="4">
        <v>238089.26</v>
      </c>
      <c r="V2412" s="4">
        <f t="shared" si="77"/>
        <v>266659.97120000003</v>
      </c>
      <c r="W2412" s="2" t="s">
        <v>34</v>
      </c>
      <c r="X2412" s="2">
        <v>2013</v>
      </c>
      <c r="Y2412" s="2"/>
    </row>
    <row r="2413" spans="2:25" ht="63.75" x14ac:dyDescent="0.2">
      <c r="B2413" s="2" t="s">
        <v>3352</v>
      </c>
      <c r="C2413" s="2" t="s">
        <v>23</v>
      </c>
      <c r="D2413" s="2" t="s">
        <v>4161</v>
      </c>
      <c r="E2413" s="2" t="s">
        <v>3348</v>
      </c>
      <c r="F2413" s="2" t="s">
        <v>3353</v>
      </c>
      <c r="G2413" s="2"/>
      <c r="H2413" s="2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29</v>
      </c>
      <c r="N2413" s="2" t="s">
        <v>30</v>
      </c>
      <c r="O2413" s="2" t="s">
        <v>1689</v>
      </c>
      <c r="P2413" s="2" t="s">
        <v>1334</v>
      </c>
      <c r="Q2413" s="2"/>
      <c r="R2413" s="2"/>
      <c r="S2413" s="2"/>
      <c r="T2413" s="2"/>
      <c r="U2413" s="4">
        <v>1802481.11</v>
      </c>
      <c r="V2413" s="4">
        <f t="shared" si="77"/>
        <v>2018778.8432000002</v>
      </c>
      <c r="W2413" s="2" t="s">
        <v>34</v>
      </c>
      <c r="X2413" s="2">
        <v>2013</v>
      </c>
      <c r="Y2413" s="2"/>
    </row>
    <row r="2414" spans="2:25" ht="63.75" x14ac:dyDescent="0.2">
      <c r="B2414" s="2" t="s">
        <v>3354</v>
      </c>
      <c r="C2414" s="2" t="s">
        <v>23</v>
      </c>
      <c r="D2414" s="2" t="s">
        <v>4160</v>
      </c>
      <c r="E2414" s="2" t="s">
        <v>3348</v>
      </c>
      <c r="F2414" s="2" t="s">
        <v>3355</v>
      </c>
      <c r="G2414" s="2"/>
      <c r="H2414" s="2" t="s">
        <v>1344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29</v>
      </c>
      <c r="N2414" s="2" t="s">
        <v>30</v>
      </c>
      <c r="O2414" s="2" t="s">
        <v>1689</v>
      </c>
      <c r="P2414" s="2" t="s">
        <v>1334</v>
      </c>
      <c r="Q2414" s="2"/>
      <c r="R2414" s="2"/>
      <c r="S2414" s="2"/>
      <c r="T2414" s="2"/>
      <c r="U2414" s="4">
        <v>800000</v>
      </c>
      <c r="V2414" s="4">
        <f t="shared" si="77"/>
        <v>896000.00000000012</v>
      </c>
      <c r="W2414" s="2" t="s">
        <v>34</v>
      </c>
      <c r="X2414" s="2">
        <v>2013</v>
      </c>
      <c r="Y2414" s="2"/>
    </row>
    <row r="2415" spans="2:25" ht="63.75" x14ac:dyDescent="0.2">
      <c r="B2415" s="2" t="s">
        <v>3356</v>
      </c>
      <c r="C2415" s="2" t="s">
        <v>23</v>
      </c>
      <c r="D2415" s="2" t="s">
        <v>4158</v>
      </c>
      <c r="E2415" s="2" t="s">
        <v>3348</v>
      </c>
      <c r="F2415" s="2" t="s">
        <v>3349</v>
      </c>
      <c r="G2415" s="2"/>
      <c r="H2415" s="2" t="s">
        <v>1344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319</v>
      </c>
      <c r="N2415" s="2" t="s">
        <v>30</v>
      </c>
      <c r="O2415" s="2" t="s">
        <v>1689</v>
      </c>
      <c r="P2415" s="2" t="s">
        <v>1334</v>
      </c>
      <c r="Q2415" s="2"/>
      <c r="R2415" s="2"/>
      <c r="S2415" s="2"/>
      <c r="T2415" s="2"/>
      <c r="U2415" s="4">
        <v>150000</v>
      </c>
      <c r="V2415" s="4">
        <f t="shared" si="77"/>
        <v>168000.00000000003</v>
      </c>
      <c r="W2415" s="2" t="s">
        <v>34</v>
      </c>
      <c r="X2415" s="2">
        <v>2013</v>
      </c>
      <c r="Y2415" s="2"/>
    </row>
    <row r="2416" spans="2:25" ht="63.75" x14ac:dyDescent="0.2">
      <c r="B2416" s="2" t="s">
        <v>3357</v>
      </c>
      <c r="C2416" s="2" t="s">
        <v>23</v>
      </c>
      <c r="D2416" s="2" t="s">
        <v>4159</v>
      </c>
      <c r="E2416" s="2" t="s">
        <v>3348</v>
      </c>
      <c r="F2416" s="2" t="s">
        <v>3351</v>
      </c>
      <c r="G2416" s="2"/>
      <c r="H2416" s="2" t="s">
        <v>1344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319</v>
      </c>
      <c r="N2416" s="2" t="s">
        <v>30</v>
      </c>
      <c r="O2416" s="2" t="s">
        <v>1689</v>
      </c>
      <c r="P2416" s="2" t="s">
        <v>1334</v>
      </c>
      <c r="Q2416" s="2"/>
      <c r="R2416" s="2"/>
      <c r="S2416" s="2"/>
      <c r="T2416" s="2"/>
      <c r="U2416" s="4">
        <v>60000</v>
      </c>
      <c r="V2416" s="4">
        <f t="shared" si="77"/>
        <v>67200</v>
      </c>
      <c r="W2416" s="2" t="s">
        <v>34</v>
      </c>
      <c r="X2416" s="2">
        <v>2013</v>
      </c>
      <c r="Y2416" s="2"/>
    </row>
    <row r="2417" spans="2:25" ht="63.75" x14ac:dyDescent="0.2">
      <c r="B2417" s="2" t="s">
        <v>3358</v>
      </c>
      <c r="C2417" s="2" t="s">
        <v>23</v>
      </c>
      <c r="D2417" s="2" t="s">
        <v>4222</v>
      </c>
      <c r="E2417" s="2" t="s">
        <v>3348</v>
      </c>
      <c r="F2417" s="2" t="s">
        <v>4223</v>
      </c>
      <c r="G2417" s="2"/>
      <c r="H2417" s="2" t="s">
        <v>1344</v>
      </c>
      <c r="I2417" s="25">
        <v>0.9</v>
      </c>
      <c r="J2417" s="2">
        <v>711000000</v>
      </c>
      <c r="K2417" s="2" t="s">
        <v>28</v>
      </c>
      <c r="L2417" s="2" t="s">
        <v>1771</v>
      </c>
      <c r="M2417" s="2" t="s">
        <v>221</v>
      </c>
      <c r="N2417" s="2" t="s">
        <v>30</v>
      </c>
      <c r="O2417" s="2" t="s">
        <v>1689</v>
      </c>
      <c r="P2417" s="2" t="s">
        <v>1334</v>
      </c>
      <c r="Q2417" s="2"/>
      <c r="R2417" s="2"/>
      <c r="S2417" s="2"/>
      <c r="T2417" s="2"/>
      <c r="U2417" s="4">
        <v>240000</v>
      </c>
      <c r="V2417" s="4">
        <f t="shared" si="77"/>
        <v>268800</v>
      </c>
      <c r="W2417" s="2" t="s">
        <v>34</v>
      </c>
      <c r="X2417" s="2">
        <v>2013</v>
      </c>
      <c r="Y2417" s="2"/>
    </row>
    <row r="2418" spans="2:25" ht="63.75" x14ac:dyDescent="0.2">
      <c r="B2418" s="2" t="s">
        <v>3359</v>
      </c>
      <c r="C2418" s="2" t="s">
        <v>23</v>
      </c>
      <c r="D2418" s="2" t="s">
        <v>4161</v>
      </c>
      <c r="E2418" s="2" t="s">
        <v>3348</v>
      </c>
      <c r="F2418" s="2" t="s">
        <v>3353</v>
      </c>
      <c r="G2418" s="2"/>
      <c r="H2418" s="2" t="s">
        <v>1344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319</v>
      </c>
      <c r="N2418" s="2" t="s">
        <v>30</v>
      </c>
      <c r="O2418" s="2" t="s">
        <v>1689</v>
      </c>
      <c r="P2418" s="2" t="s">
        <v>1334</v>
      </c>
      <c r="Q2418" s="2"/>
      <c r="R2418" s="2"/>
      <c r="S2418" s="2"/>
      <c r="T2418" s="2"/>
      <c r="U2418" s="4">
        <v>250000</v>
      </c>
      <c r="V2418" s="4">
        <f t="shared" si="77"/>
        <v>280000</v>
      </c>
      <c r="W2418" s="2" t="s">
        <v>34</v>
      </c>
      <c r="X2418" s="2">
        <v>2013</v>
      </c>
      <c r="Y2418" s="2"/>
    </row>
    <row r="2419" spans="2:25" ht="63.75" x14ac:dyDescent="0.2">
      <c r="B2419" s="2" t="s">
        <v>3360</v>
      </c>
      <c r="C2419" s="2" t="s">
        <v>23</v>
      </c>
      <c r="D2419" s="2" t="s">
        <v>4160</v>
      </c>
      <c r="E2419" s="2" t="s">
        <v>3348</v>
      </c>
      <c r="F2419" s="2" t="s">
        <v>3355</v>
      </c>
      <c r="G2419" s="2"/>
      <c r="H2419" s="2" t="s">
        <v>1344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319</v>
      </c>
      <c r="N2419" s="2" t="s">
        <v>30</v>
      </c>
      <c r="O2419" s="2" t="s">
        <v>1689</v>
      </c>
      <c r="P2419" s="2" t="s">
        <v>1334</v>
      </c>
      <c r="Q2419" s="2"/>
      <c r="R2419" s="2"/>
      <c r="S2419" s="2"/>
      <c r="T2419" s="2"/>
      <c r="U2419" s="4">
        <v>230000</v>
      </c>
      <c r="V2419" s="4">
        <f t="shared" si="77"/>
        <v>257600.00000000003</v>
      </c>
      <c r="W2419" s="2" t="s">
        <v>34</v>
      </c>
      <c r="X2419" s="2">
        <v>2013</v>
      </c>
      <c r="Y2419" s="2"/>
    </row>
    <row r="2420" spans="2:25" ht="63.75" x14ac:dyDescent="0.2">
      <c r="B2420" s="2" t="s">
        <v>3361</v>
      </c>
      <c r="C2420" s="2" t="s">
        <v>23</v>
      </c>
      <c r="D2420" s="2" t="s">
        <v>4161</v>
      </c>
      <c r="E2420" s="2" t="s">
        <v>3348</v>
      </c>
      <c r="F2420" s="2" t="s">
        <v>3353</v>
      </c>
      <c r="G2420" s="2"/>
      <c r="H2420" s="2" t="s">
        <v>1344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1714</v>
      </c>
      <c r="N2420" s="2" t="s">
        <v>30</v>
      </c>
      <c r="O2420" s="2" t="s">
        <v>1689</v>
      </c>
      <c r="P2420" s="2" t="s">
        <v>1334</v>
      </c>
      <c r="Q2420" s="2"/>
      <c r="R2420" s="2"/>
      <c r="S2420" s="2"/>
      <c r="T2420" s="2"/>
      <c r="U2420" s="4">
        <v>526500</v>
      </c>
      <c r="V2420" s="4">
        <f t="shared" si="77"/>
        <v>589680</v>
      </c>
      <c r="W2420" s="2" t="s">
        <v>34</v>
      </c>
      <c r="X2420" s="2">
        <v>2013</v>
      </c>
      <c r="Y2420" s="2"/>
    </row>
    <row r="2421" spans="2:25" ht="63.75" x14ac:dyDescent="0.2">
      <c r="B2421" s="2" t="s">
        <v>3362</v>
      </c>
      <c r="C2421" s="2" t="s">
        <v>23</v>
      </c>
      <c r="D2421" s="2" t="s">
        <v>4159</v>
      </c>
      <c r="E2421" s="2" t="s">
        <v>3348</v>
      </c>
      <c r="F2421" s="2" t="s">
        <v>3351</v>
      </c>
      <c r="G2421" s="2"/>
      <c r="H2421" s="2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1714</v>
      </c>
      <c r="N2421" s="2" t="s">
        <v>30</v>
      </c>
      <c r="O2421" s="2" t="s">
        <v>1689</v>
      </c>
      <c r="P2421" s="2" t="s">
        <v>1334</v>
      </c>
      <c r="Q2421" s="2"/>
      <c r="R2421" s="2"/>
      <c r="S2421" s="2"/>
      <c r="T2421" s="2"/>
      <c r="U2421" s="4">
        <v>144000</v>
      </c>
      <c r="V2421" s="4">
        <f t="shared" si="77"/>
        <v>161280.00000000003</v>
      </c>
      <c r="W2421" s="2" t="s">
        <v>34</v>
      </c>
      <c r="X2421" s="2">
        <v>2013</v>
      </c>
      <c r="Y2421" s="2"/>
    </row>
    <row r="2422" spans="2:25" ht="63.75" x14ac:dyDescent="0.2">
      <c r="B2422" s="2" t="s">
        <v>3363</v>
      </c>
      <c r="C2422" s="2" t="s">
        <v>23</v>
      </c>
      <c r="D2422" s="2" t="s">
        <v>4161</v>
      </c>
      <c r="E2422" s="2" t="s">
        <v>3348</v>
      </c>
      <c r="F2422" s="2" t="s">
        <v>3353</v>
      </c>
      <c r="G2422" s="2"/>
      <c r="H2422" s="2" t="s">
        <v>1344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1716</v>
      </c>
      <c r="N2422" s="2" t="s">
        <v>30</v>
      </c>
      <c r="O2422" s="2" t="s">
        <v>4391</v>
      </c>
      <c r="P2422" s="2" t="s">
        <v>1334</v>
      </c>
      <c r="Q2422" s="2"/>
      <c r="R2422" s="2"/>
      <c r="S2422" s="2"/>
      <c r="T2422" s="2"/>
      <c r="U2422" s="4">
        <v>2000097.9</v>
      </c>
      <c r="V2422" s="4">
        <f t="shared" si="77"/>
        <v>2240109.648</v>
      </c>
      <c r="W2422" s="2" t="s">
        <v>34</v>
      </c>
      <c r="X2422" s="2">
        <v>2013</v>
      </c>
      <c r="Y2422" s="2"/>
    </row>
    <row r="2423" spans="2:25" ht="63.75" x14ac:dyDescent="0.2">
      <c r="B2423" s="2" t="s">
        <v>3365</v>
      </c>
      <c r="C2423" s="2" t="s">
        <v>23</v>
      </c>
      <c r="D2423" s="2" t="s">
        <v>4162</v>
      </c>
      <c r="E2423" s="2" t="s">
        <v>4163</v>
      </c>
      <c r="F2423" s="2" t="s">
        <v>3364</v>
      </c>
      <c r="G2423" s="2"/>
      <c r="H2423" s="2" t="s">
        <v>959</v>
      </c>
      <c r="I2423" s="25">
        <v>0.1</v>
      </c>
      <c r="J2423" s="2" t="s">
        <v>27</v>
      </c>
      <c r="K2423" s="2" t="s">
        <v>28</v>
      </c>
      <c r="L2423" s="2" t="s">
        <v>1268</v>
      </c>
      <c r="M2423" s="2" t="s">
        <v>1716</v>
      </c>
      <c r="N2423" s="2" t="s">
        <v>30</v>
      </c>
      <c r="O2423" s="2" t="s">
        <v>1689</v>
      </c>
      <c r="P2423" s="2" t="s">
        <v>1334</v>
      </c>
      <c r="Q2423" s="2"/>
      <c r="R2423" s="2"/>
      <c r="S2423" s="2"/>
      <c r="T2423" s="2"/>
      <c r="U2423" s="4">
        <v>1260000</v>
      </c>
      <c r="V2423" s="4">
        <f t="shared" si="77"/>
        <v>1411200.0000000002</v>
      </c>
      <c r="W2423" s="2" t="s">
        <v>34</v>
      </c>
      <c r="X2423" s="2">
        <v>2013</v>
      </c>
      <c r="Y2423" s="2"/>
    </row>
    <row r="2424" spans="2:25" ht="63.75" x14ac:dyDescent="0.2">
      <c r="B2424" s="2" t="s">
        <v>3366</v>
      </c>
      <c r="C2424" s="2" t="s">
        <v>23</v>
      </c>
      <c r="D2424" s="2" t="s">
        <v>4162</v>
      </c>
      <c r="E2424" s="2" t="s">
        <v>4163</v>
      </c>
      <c r="F2424" s="2" t="s">
        <v>3364</v>
      </c>
      <c r="G2424" s="2"/>
      <c r="H2424" s="2" t="s">
        <v>959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418</v>
      </c>
      <c r="N2424" s="2" t="s">
        <v>30</v>
      </c>
      <c r="O2424" s="2" t="s">
        <v>1689</v>
      </c>
      <c r="P2424" s="2" t="s">
        <v>1334</v>
      </c>
      <c r="Q2424" s="2"/>
      <c r="R2424" s="2"/>
      <c r="S2424" s="2"/>
      <c r="T2424" s="2"/>
      <c r="U2424" s="4">
        <v>864000</v>
      </c>
      <c r="V2424" s="4">
        <f t="shared" si="77"/>
        <v>967680.00000000012</v>
      </c>
      <c r="W2424" s="2" t="s">
        <v>34</v>
      </c>
      <c r="X2424" s="2">
        <v>2013</v>
      </c>
      <c r="Y2424" s="2"/>
    </row>
    <row r="2425" spans="2:25" ht="63.75" x14ac:dyDescent="0.2">
      <c r="B2425" s="2" t="s">
        <v>3367</v>
      </c>
      <c r="C2425" s="2" t="s">
        <v>23</v>
      </c>
      <c r="D2425" s="2" t="s">
        <v>4162</v>
      </c>
      <c r="E2425" s="2" t="s">
        <v>4163</v>
      </c>
      <c r="F2425" s="2" t="s">
        <v>3364</v>
      </c>
      <c r="G2425" s="2"/>
      <c r="H2425" s="2" t="s">
        <v>959</v>
      </c>
      <c r="I2425" s="25">
        <v>0.1</v>
      </c>
      <c r="J2425" s="2" t="s">
        <v>27</v>
      </c>
      <c r="K2425" s="2" t="s">
        <v>28</v>
      </c>
      <c r="L2425" s="2" t="s">
        <v>1268</v>
      </c>
      <c r="M2425" s="2" t="s">
        <v>188</v>
      </c>
      <c r="N2425" s="2" t="s">
        <v>30</v>
      </c>
      <c r="O2425" s="2" t="s">
        <v>1689</v>
      </c>
      <c r="P2425" s="2" t="s">
        <v>1334</v>
      </c>
      <c r="Q2425" s="2"/>
      <c r="R2425" s="2"/>
      <c r="S2425" s="2"/>
      <c r="T2425" s="2"/>
      <c r="U2425" s="4">
        <v>684000</v>
      </c>
      <c r="V2425" s="4">
        <f t="shared" ref="V2425:V2488" si="78">U2425*1.12</f>
        <v>766080.00000000012</v>
      </c>
      <c r="W2425" s="2" t="s">
        <v>34</v>
      </c>
      <c r="X2425" s="2">
        <v>2013</v>
      </c>
      <c r="Y2425" s="2"/>
    </row>
    <row r="2426" spans="2:25" ht="63.75" x14ac:dyDescent="0.2">
      <c r="B2426" s="2" t="s">
        <v>3368</v>
      </c>
      <c r="C2426" s="2" t="s">
        <v>23</v>
      </c>
      <c r="D2426" s="2" t="s">
        <v>4161</v>
      </c>
      <c r="E2426" s="2" t="s">
        <v>3348</v>
      </c>
      <c r="F2426" s="2" t="s">
        <v>3353</v>
      </c>
      <c r="G2426" s="2"/>
      <c r="H2426" s="2" t="s">
        <v>1344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3044</v>
      </c>
      <c r="N2426" s="2" t="s">
        <v>30</v>
      </c>
      <c r="O2426" s="2" t="s">
        <v>3178</v>
      </c>
      <c r="P2426" s="2" t="s">
        <v>1334</v>
      </c>
      <c r="Q2426" s="2"/>
      <c r="R2426" s="2"/>
      <c r="S2426" s="2"/>
      <c r="T2426" s="2"/>
      <c r="U2426" s="4">
        <v>360000</v>
      </c>
      <c r="V2426" s="4">
        <f t="shared" si="78"/>
        <v>403200.00000000006</v>
      </c>
      <c r="W2426" s="2" t="s">
        <v>34</v>
      </c>
      <c r="X2426" s="2">
        <v>2013</v>
      </c>
      <c r="Y2426" s="2"/>
    </row>
    <row r="2427" spans="2:25" ht="63.75" x14ac:dyDescent="0.2">
      <c r="B2427" s="2" t="s">
        <v>3371</v>
      </c>
      <c r="C2427" s="2" t="s">
        <v>23</v>
      </c>
      <c r="D2427" s="2" t="s">
        <v>4081</v>
      </c>
      <c r="E2427" s="2" t="s">
        <v>4082</v>
      </c>
      <c r="F2427" s="2" t="s">
        <v>3369</v>
      </c>
      <c r="G2427" s="2" t="s">
        <v>3370</v>
      </c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29</v>
      </c>
      <c r="N2427" s="2" t="s">
        <v>30</v>
      </c>
      <c r="O2427" s="2" t="s">
        <v>1268</v>
      </c>
      <c r="P2427" s="2" t="s">
        <v>1334</v>
      </c>
      <c r="Q2427" s="2"/>
      <c r="R2427" s="2"/>
      <c r="S2427" s="2"/>
      <c r="T2427" s="2"/>
      <c r="U2427" s="4">
        <v>50040</v>
      </c>
      <c r="V2427" s="4">
        <f t="shared" si="78"/>
        <v>56044.800000000003</v>
      </c>
      <c r="W2427" s="2" t="s">
        <v>34</v>
      </c>
      <c r="X2427" s="2">
        <v>2013</v>
      </c>
      <c r="Y2427" s="2"/>
    </row>
    <row r="2428" spans="2:25" ht="63.75" x14ac:dyDescent="0.2">
      <c r="B2428" s="2" t="s">
        <v>3373</v>
      </c>
      <c r="C2428" s="2" t="s">
        <v>23</v>
      </c>
      <c r="D2428" s="2" t="s">
        <v>4081</v>
      </c>
      <c r="E2428" s="2" t="s">
        <v>4083</v>
      </c>
      <c r="F2428" s="2" t="s">
        <v>3372</v>
      </c>
      <c r="G2428" s="2" t="s">
        <v>3370</v>
      </c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29</v>
      </c>
      <c r="N2428" s="2" t="s">
        <v>30</v>
      </c>
      <c r="O2428" s="2" t="s">
        <v>1268</v>
      </c>
      <c r="P2428" s="2" t="s">
        <v>1334</v>
      </c>
      <c r="Q2428" s="2"/>
      <c r="R2428" s="2"/>
      <c r="S2428" s="2"/>
      <c r="T2428" s="2"/>
      <c r="U2428" s="4">
        <v>13205</v>
      </c>
      <c r="V2428" s="4">
        <f t="shared" si="78"/>
        <v>14789.600000000002</v>
      </c>
      <c r="W2428" s="2" t="s">
        <v>34</v>
      </c>
      <c r="X2428" s="2">
        <v>2013</v>
      </c>
      <c r="Y2428" s="2"/>
    </row>
    <row r="2429" spans="2:25" ht="76.5" x14ac:dyDescent="0.2">
      <c r="B2429" s="2" t="s">
        <v>3375</v>
      </c>
      <c r="C2429" s="2" t="s">
        <v>23</v>
      </c>
      <c r="D2429" s="2" t="s">
        <v>4081</v>
      </c>
      <c r="E2429" s="2" t="s">
        <v>4084</v>
      </c>
      <c r="F2429" s="2" t="s">
        <v>3374</v>
      </c>
      <c r="G2429" s="2" t="s">
        <v>3370</v>
      </c>
      <c r="H2429" s="2" t="s">
        <v>26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29</v>
      </c>
      <c r="N2429" s="2" t="s">
        <v>30</v>
      </c>
      <c r="O2429" s="2" t="s">
        <v>1268</v>
      </c>
      <c r="P2429" s="2" t="s">
        <v>1334</v>
      </c>
      <c r="Q2429" s="2"/>
      <c r="R2429" s="2"/>
      <c r="S2429" s="2"/>
      <c r="T2429" s="2"/>
      <c r="U2429" s="4">
        <v>8775</v>
      </c>
      <c r="V2429" s="4">
        <f t="shared" si="78"/>
        <v>9828.0000000000018</v>
      </c>
      <c r="W2429" s="2" t="s">
        <v>34</v>
      </c>
      <c r="X2429" s="2">
        <v>2013</v>
      </c>
      <c r="Y2429" s="2"/>
    </row>
    <row r="2430" spans="2:25" ht="63.75" x14ac:dyDescent="0.2">
      <c r="B2430" s="2" t="s">
        <v>3377</v>
      </c>
      <c r="C2430" s="2" t="s">
        <v>23</v>
      </c>
      <c r="D2430" s="2" t="s">
        <v>4081</v>
      </c>
      <c r="E2430" s="2" t="s">
        <v>4086</v>
      </c>
      <c r="F2430" s="2" t="s">
        <v>3376</v>
      </c>
      <c r="G2430" s="2" t="s">
        <v>621</v>
      </c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29</v>
      </c>
      <c r="N2430" s="2" t="s">
        <v>30</v>
      </c>
      <c r="O2430" s="2" t="s">
        <v>1268</v>
      </c>
      <c r="P2430" s="2" t="s">
        <v>1334</v>
      </c>
      <c r="Q2430" s="2"/>
      <c r="R2430" s="2"/>
      <c r="S2430" s="2"/>
      <c r="T2430" s="2"/>
      <c r="U2430" s="4">
        <v>8170</v>
      </c>
      <c r="V2430" s="4">
        <f t="shared" si="78"/>
        <v>9150.4000000000015</v>
      </c>
      <c r="W2430" s="2" t="s">
        <v>34</v>
      </c>
      <c r="X2430" s="2">
        <v>2013</v>
      </c>
      <c r="Y2430" s="2"/>
    </row>
    <row r="2431" spans="2:25" ht="63.75" x14ac:dyDescent="0.2">
      <c r="B2431" s="2" t="s">
        <v>3379</v>
      </c>
      <c r="C2431" s="2" t="s">
        <v>23</v>
      </c>
      <c r="D2431" s="2" t="s">
        <v>4081</v>
      </c>
      <c r="E2431" s="2" t="s">
        <v>4085</v>
      </c>
      <c r="F2431" s="2" t="s">
        <v>3378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29</v>
      </c>
      <c r="N2431" s="2" t="s">
        <v>30</v>
      </c>
      <c r="O2431" s="2" t="s">
        <v>1268</v>
      </c>
      <c r="P2431" s="2" t="s">
        <v>1334</v>
      </c>
      <c r="Q2431" s="2"/>
      <c r="R2431" s="2"/>
      <c r="S2431" s="2"/>
      <c r="T2431" s="2"/>
      <c r="U2431" s="4">
        <v>2660</v>
      </c>
      <c r="V2431" s="4">
        <f t="shared" si="78"/>
        <v>2979.2000000000003</v>
      </c>
      <c r="W2431" s="2" t="s">
        <v>34</v>
      </c>
      <c r="X2431" s="2">
        <v>2013</v>
      </c>
      <c r="Y2431" s="2"/>
    </row>
    <row r="2432" spans="2:25" ht="63.75" x14ac:dyDescent="0.2">
      <c r="B2432" s="2" t="s">
        <v>3382</v>
      </c>
      <c r="C2432" s="2" t="s">
        <v>23</v>
      </c>
      <c r="D2432" s="2" t="s">
        <v>4076</v>
      </c>
      <c r="E2432" s="2" t="s">
        <v>4077</v>
      </c>
      <c r="F2432" s="2" t="s">
        <v>3380</v>
      </c>
      <c r="G2432" s="2" t="s">
        <v>3381</v>
      </c>
      <c r="H2432" s="2" t="s">
        <v>26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29</v>
      </c>
      <c r="N2432" s="2" t="s">
        <v>30</v>
      </c>
      <c r="O2432" s="2" t="s">
        <v>1268</v>
      </c>
      <c r="P2432" s="2" t="s">
        <v>1334</v>
      </c>
      <c r="Q2432" s="2"/>
      <c r="R2432" s="2"/>
      <c r="S2432" s="2"/>
      <c r="T2432" s="2"/>
      <c r="U2432" s="4">
        <v>425125</v>
      </c>
      <c r="V2432" s="4">
        <f t="shared" si="78"/>
        <v>476140.00000000006</v>
      </c>
      <c r="W2432" s="2" t="s">
        <v>34</v>
      </c>
      <c r="X2432" s="2">
        <v>2013</v>
      </c>
      <c r="Y2432" s="2"/>
    </row>
    <row r="2433" spans="2:25" ht="63.75" x14ac:dyDescent="0.2">
      <c r="B2433" s="2" t="s">
        <v>3385</v>
      </c>
      <c r="C2433" s="2" t="s">
        <v>23</v>
      </c>
      <c r="D2433" s="2" t="s">
        <v>4076</v>
      </c>
      <c r="E2433" s="2" t="s">
        <v>4080</v>
      </c>
      <c r="F2433" s="2" t="s">
        <v>3383</v>
      </c>
      <c r="G2433" s="2" t="s">
        <v>3384</v>
      </c>
      <c r="H2433" s="2" t="s">
        <v>26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29</v>
      </c>
      <c r="N2433" s="2" t="s">
        <v>30</v>
      </c>
      <c r="O2433" s="2" t="s">
        <v>1268</v>
      </c>
      <c r="P2433" s="2" t="s">
        <v>1334</v>
      </c>
      <c r="Q2433" s="2"/>
      <c r="R2433" s="2"/>
      <c r="S2433" s="2"/>
      <c r="T2433" s="2"/>
      <c r="U2433" s="4">
        <v>1077120</v>
      </c>
      <c r="V2433" s="4">
        <f t="shared" si="78"/>
        <v>1206374.4000000001</v>
      </c>
      <c r="W2433" s="2" t="s">
        <v>34</v>
      </c>
      <c r="X2433" s="2">
        <v>2013</v>
      </c>
      <c r="Y2433" s="2"/>
    </row>
    <row r="2434" spans="2:25" ht="63.75" x14ac:dyDescent="0.2">
      <c r="B2434" s="2" t="s">
        <v>3388</v>
      </c>
      <c r="C2434" s="2" t="s">
        <v>23</v>
      </c>
      <c r="D2434" s="2" t="s">
        <v>4072</v>
      </c>
      <c r="E2434" s="2" t="s">
        <v>4073</v>
      </c>
      <c r="F2434" s="2" t="s">
        <v>3386</v>
      </c>
      <c r="G2434" s="2" t="s">
        <v>3387</v>
      </c>
      <c r="H2434" s="2" t="s">
        <v>26</v>
      </c>
      <c r="I2434" s="25">
        <v>0.9</v>
      </c>
      <c r="J2434" s="2" t="s">
        <v>27</v>
      </c>
      <c r="K2434" s="2" t="s">
        <v>28</v>
      </c>
      <c r="L2434" s="2" t="s">
        <v>1268</v>
      </c>
      <c r="M2434" s="2" t="s">
        <v>29</v>
      </c>
      <c r="N2434" s="2" t="s">
        <v>30</v>
      </c>
      <c r="O2434" s="2" t="s">
        <v>1268</v>
      </c>
      <c r="P2434" s="2" t="s">
        <v>1334</v>
      </c>
      <c r="Q2434" s="2"/>
      <c r="R2434" s="2"/>
      <c r="S2434" s="2"/>
      <c r="T2434" s="2"/>
      <c r="U2434" s="4">
        <v>4400</v>
      </c>
      <c r="V2434" s="4">
        <f t="shared" si="78"/>
        <v>4928.0000000000009</v>
      </c>
      <c r="W2434" s="2" t="s">
        <v>34</v>
      </c>
      <c r="X2434" s="2">
        <v>2013</v>
      </c>
      <c r="Y2434" s="2"/>
    </row>
    <row r="2435" spans="2:25" ht="63.75" x14ac:dyDescent="0.2">
      <c r="B2435" s="2" t="s">
        <v>3391</v>
      </c>
      <c r="C2435" s="2" t="s">
        <v>23</v>
      </c>
      <c r="D2435" s="2" t="s">
        <v>4072</v>
      </c>
      <c r="E2435" s="2" t="s">
        <v>4087</v>
      </c>
      <c r="F2435" s="2" t="s">
        <v>3389</v>
      </c>
      <c r="G2435" s="2" t="s">
        <v>3390</v>
      </c>
      <c r="H2435" s="2" t="s">
        <v>26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29</v>
      </c>
      <c r="N2435" s="2" t="s">
        <v>30</v>
      </c>
      <c r="O2435" s="2" t="s">
        <v>1268</v>
      </c>
      <c r="P2435" s="2" t="s">
        <v>1334</v>
      </c>
      <c r="Q2435" s="2"/>
      <c r="R2435" s="2"/>
      <c r="S2435" s="2"/>
      <c r="T2435" s="2"/>
      <c r="U2435" s="4">
        <v>679470</v>
      </c>
      <c r="V2435" s="4">
        <f t="shared" si="78"/>
        <v>761006.4</v>
      </c>
      <c r="W2435" s="2" t="s">
        <v>34</v>
      </c>
      <c r="X2435" s="2">
        <v>2013</v>
      </c>
      <c r="Y2435" s="2"/>
    </row>
    <row r="2436" spans="2:25" ht="63.75" x14ac:dyDescent="0.2">
      <c r="B2436" s="2" t="s">
        <v>3394</v>
      </c>
      <c r="C2436" s="2" t="s">
        <v>23</v>
      </c>
      <c r="D2436" s="2" t="s">
        <v>4081</v>
      </c>
      <c r="E2436" s="2" t="s">
        <v>4088</v>
      </c>
      <c r="F2436" s="2" t="s">
        <v>3392</v>
      </c>
      <c r="G2436" s="2" t="s">
        <v>3393</v>
      </c>
      <c r="H2436" s="2" t="s">
        <v>26</v>
      </c>
      <c r="I2436" s="25">
        <v>0.9</v>
      </c>
      <c r="J2436" s="2" t="s">
        <v>27</v>
      </c>
      <c r="K2436" s="2" t="s">
        <v>28</v>
      </c>
      <c r="L2436" s="2" t="s">
        <v>1268</v>
      </c>
      <c r="M2436" s="2" t="s">
        <v>29</v>
      </c>
      <c r="N2436" s="2" t="s">
        <v>30</v>
      </c>
      <c r="O2436" s="2" t="s">
        <v>1268</v>
      </c>
      <c r="P2436" s="2" t="s">
        <v>1334</v>
      </c>
      <c r="Q2436" s="2"/>
      <c r="R2436" s="2"/>
      <c r="S2436" s="2"/>
      <c r="T2436" s="2"/>
      <c r="U2436" s="4">
        <v>40000</v>
      </c>
      <c r="V2436" s="4">
        <f t="shared" si="78"/>
        <v>44800.000000000007</v>
      </c>
      <c r="W2436" s="2" t="s">
        <v>34</v>
      </c>
      <c r="X2436" s="2">
        <v>2013</v>
      </c>
      <c r="Y2436" s="2"/>
    </row>
    <row r="2437" spans="2:25" ht="63.75" x14ac:dyDescent="0.2">
      <c r="B2437" s="2" t="s">
        <v>3397</v>
      </c>
      <c r="C2437" s="2" t="s">
        <v>23</v>
      </c>
      <c r="D2437" s="2" t="s">
        <v>4072</v>
      </c>
      <c r="E2437" s="2" t="s">
        <v>4079</v>
      </c>
      <c r="F2437" s="2" t="s">
        <v>3395</v>
      </c>
      <c r="G2437" s="2" t="s">
        <v>3396</v>
      </c>
      <c r="H2437" s="2" t="s">
        <v>26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29</v>
      </c>
      <c r="N2437" s="2" t="s">
        <v>30</v>
      </c>
      <c r="O2437" s="2" t="s">
        <v>1268</v>
      </c>
      <c r="P2437" s="2" t="s">
        <v>1334</v>
      </c>
      <c r="Q2437" s="2"/>
      <c r="R2437" s="2"/>
      <c r="S2437" s="2"/>
      <c r="T2437" s="2"/>
      <c r="U2437" s="4">
        <v>158720</v>
      </c>
      <c r="V2437" s="4">
        <f t="shared" si="78"/>
        <v>177766.40000000002</v>
      </c>
      <c r="W2437" s="2" t="s">
        <v>34</v>
      </c>
      <c r="X2437" s="2">
        <v>2013</v>
      </c>
      <c r="Y2437" s="2"/>
    </row>
    <row r="2438" spans="2:25" ht="63.75" x14ac:dyDescent="0.2">
      <c r="B2438" s="2" t="s">
        <v>3399</v>
      </c>
      <c r="C2438" s="2" t="s">
        <v>23</v>
      </c>
      <c r="D2438" s="2" t="s">
        <v>4072</v>
      </c>
      <c r="E2438" s="2" t="s">
        <v>4078</v>
      </c>
      <c r="F2438" s="2" t="s">
        <v>3398</v>
      </c>
      <c r="G2438" s="2" t="s">
        <v>3396</v>
      </c>
      <c r="H2438" s="2" t="s">
        <v>26</v>
      </c>
      <c r="I2438" s="25">
        <v>0.9</v>
      </c>
      <c r="J2438" s="2" t="s">
        <v>27</v>
      </c>
      <c r="K2438" s="2" t="s">
        <v>28</v>
      </c>
      <c r="L2438" s="2" t="s">
        <v>1268</v>
      </c>
      <c r="M2438" s="2" t="s">
        <v>29</v>
      </c>
      <c r="N2438" s="2" t="s">
        <v>30</v>
      </c>
      <c r="O2438" s="2" t="s">
        <v>1268</v>
      </c>
      <c r="P2438" s="2" t="s">
        <v>1334</v>
      </c>
      <c r="Q2438" s="2"/>
      <c r="R2438" s="2"/>
      <c r="S2438" s="2"/>
      <c r="T2438" s="2"/>
      <c r="U2438" s="4">
        <v>396800</v>
      </c>
      <c r="V2438" s="4">
        <f t="shared" si="78"/>
        <v>444416.00000000006</v>
      </c>
      <c r="W2438" s="2" t="s">
        <v>34</v>
      </c>
      <c r="X2438" s="2">
        <v>2013</v>
      </c>
      <c r="Y2438" s="2"/>
    </row>
    <row r="2439" spans="2:25" ht="63.75" x14ac:dyDescent="0.2">
      <c r="B2439" s="2" t="s">
        <v>3402</v>
      </c>
      <c r="C2439" s="2" t="s">
        <v>23</v>
      </c>
      <c r="D2439" s="2" t="s">
        <v>4074</v>
      </c>
      <c r="E2439" s="2" t="s">
        <v>4075</v>
      </c>
      <c r="F2439" s="2" t="s">
        <v>3400</v>
      </c>
      <c r="G2439" s="2" t="s">
        <v>3401</v>
      </c>
      <c r="H2439" s="2" t="s">
        <v>26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29</v>
      </c>
      <c r="N2439" s="2" t="s">
        <v>30</v>
      </c>
      <c r="O2439" s="2" t="s">
        <v>1268</v>
      </c>
      <c r="P2439" s="2" t="s">
        <v>1334</v>
      </c>
      <c r="Q2439" s="2"/>
      <c r="R2439" s="2"/>
      <c r="S2439" s="2"/>
      <c r="T2439" s="2"/>
      <c r="U2439" s="4">
        <v>40800</v>
      </c>
      <c r="V2439" s="4">
        <f t="shared" si="78"/>
        <v>45696.000000000007</v>
      </c>
      <c r="W2439" s="2" t="s">
        <v>34</v>
      </c>
      <c r="X2439" s="2">
        <v>2013</v>
      </c>
      <c r="Y2439" s="2"/>
    </row>
    <row r="2440" spans="2:25" ht="63.75" x14ac:dyDescent="0.2">
      <c r="B2440" s="2" t="s">
        <v>3405</v>
      </c>
      <c r="C2440" s="2" t="s">
        <v>23</v>
      </c>
      <c r="D2440" s="2" t="s">
        <v>4069</v>
      </c>
      <c r="E2440" s="2" t="s">
        <v>4070</v>
      </c>
      <c r="F2440" s="2" t="s">
        <v>3403</v>
      </c>
      <c r="G2440" s="2" t="s">
        <v>3404</v>
      </c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1268</v>
      </c>
      <c r="P2440" s="2" t="s">
        <v>1334</v>
      </c>
      <c r="Q2440" s="2"/>
      <c r="R2440" s="2"/>
      <c r="S2440" s="2"/>
      <c r="T2440" s="2"/>
      <c r="U2440" s="4">
        <v>27120</v>
      </c>
      <c r="V2440" s="4">
        <f t="shared" si="78"/>
        <v>30374.400000000001</v>
      </c>
      <c r="W2440" s="2" t="s">
        <v>34</v>
      </c>
      <c r="X2440" s="2">
        <v>2013</v>
      </c>
      <c r="Y2440" s="2"/>
    </row>
    <row r="2441" spans="2:25" ht="63.75" x14ac:dyDescent="0.2">
      <c r="B2441" s="2" t="s">
        <v>3408</v>
      </c>
      <c r="C2441" s="2" t="s">
        <v>23</v>
      </c>
      <c r="D2441" s="2" t="s">
        <v>4069</v>
      </c>
      <c r="E2441" s="2" t="s">
        <v>3422</v>
      </c>
      <c r="F2441" s="2" t="s">
        <v>3406</v>
      </c>
      <c r="G2441" s="2" t="s">
        <v>3407</v>
      </c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29</v>
      </c>
      <c r="N2441" s="2" t="s">
        <v>30</v>
      </c>
      <c r="O2441" s="2" t="s">
        <v>1268</v>
      </c>
      <c r="P2441" s="2" t="s">
        <v>1334</v>
      </c>
      <c r="Q2441" s="2"/>
      <c r="R2441" s="2"/>
      <c r="S2441" s="2"/>
      <c r="T2441" s="2"/>
      <c r="U2441" s="4">
        <v>585000</v>
      </c>
      <c r="V2441" s="4">
        <f t="shared" si="78"/>
        <v>655200.00000000012</v>
      </c>
      <c r="W2441" s="2" t="s">
        <v>34</v>
      </c>
      <c r="X2441" s="2">
        <v>2013</v>
      </c>
      <c r="Y2441" s="2"/>
    </row>
    <row r="2442" spans="2:25" ht="89.25" x14ac:dyDescent="0.2">
      <c r="B2442" s="2" t="s">
        <v>3411</v>
      </c>
      <c r="C2442" s="2" t="s">
        <v>23</v>
      </c>
      <c r="D2442" s="2" t="s">
        <v>4118</v>
      </c>
      <c r="E2442" s="2" t="s">
        <v>3409</v>
      </c>
      <c r="F2442" s="2" t="s">
        <v>3410</v>
      </c>
      <c r="G2442" s="2"/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1734</v>
      </c>
      <c r="M2442" s="2" t="s">
        <v>29</v>
      </c>
      <c r="N2442" s="2" t="s">
        <v>30</v>
      </c>
      <c r="O2442" s="2" t="s">
        <v>3205</v>
      </c>
      <c r="P2442" s="2" t="s">
        <v>1334</v>
      </c>
      <c r="Q2442" s="2"/>
      <c r="R2442" s="2"/>
      <c r="S2442" s="2"/>
      <c r="T2442" s="2"/>
      <c r="U2442" s="4">
        <v>238800</v>
      </c>
      <c r="V2442" s="4">
        <f t="shared" si="78"/>
        <v>267456</v>
      </c>
      <c r="W2442" s="2" t="s">
        <v>34</v>
      </c>
      <c r="X2442" s="2">
        <v>2013</v>
      </c>
      <c r="Y2442" s="2"/>
    </row>
    <row r="2443" spans="2:25" ht="63.75" x14ac:dyDescent="0.2">
      <c r="B2443" s="2" t="s">
        <v>3423</v>
      </c>
      <c r="C2443" s="2" t="s">
        <v>23</v>
      </c>
      <c r="D2443" s="2" t="s">
        <v>4118</v>
      </c>
      <c r="E2443" s="2" t="s">
        <v>3412</v>
      </c>
      <c r="F2443" s="2" t="s">
        <v>3413</v>
      </c>
      <c r="G2443" s="2"/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1734</v>
      </c>
      <c r="M2443" s="2" t="s">
        <v>29</v>
      </c>
      <c r="N2443" s="2" t="s">
        <v>30</v>
      </c>
      <c r="O2443" s="2" t="s">
        <v>3205</v>
      </c>
      <c r="P2443" s="2" t="s">
        <v>1334</v>
      </c>
      <c r="Q2443" s="2"/>
      <c r="R2443" s="2"/>
      <c r="S2443" s="2"/>
      <c r="T2443" s="2"/>
      <c r="U2443" s="4">
        <v>160800</v>
      </c>
      <c r="V2443" s="4">
        <f t="shared" si="78"/>
        <v>180096.00000000003</v>
      </c>
      <c r="W2443" s="2" t="s">
        <v>34</v>
      </c>
      <c r="X2443" s="2">
        <v>2013</v>
      </c>
      <c r="Y2443" s="2"/>
    </row>
    <row r="2444" spans="2:25" ht="76.5" x14ac:dyDescent="0.2">
      <c r="B2444" s="2" t="s">
        <v>3424</v>
      </c>
      <c r="C2444" s="2" t="s">
        <v>23</v>
      </c>
      <c r="D2444" s="2" t="s">
        <v>3426</v>
      </c>
      <c r="E2444" s="2" t="s">
        <v>3427</v>
      </c>
      <c r="F2444" s="2" t="s">
        <v>3428</v>
      </c>
      <c r="G2444" s="2"/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3429</v>
      </c>
      <c r="M2444" s="2" t="s">
        <v>29</v>
      </c>
      <c r="N2444" s="2" t="s">
        <v>30</v>
      </c>
      <c r="O2444" s="2" t="s">
        <v>3430</v>
      </c>
      <c r="P2444" s="2" t="s">
        <v>3431</v>
      </c>
      <c r="Q2444" s="2"/>
      <c r="R2444" s="2"/>
      <c r="S2444" s="2"/>
      <c r="T2444" s="2"/>
      <c r="U2444" s="4">
        <v>3500000</v>
      </c>
      <c r="V2444" s="4">
        <f t="shared" si="78"/>
        <v>3920000.0000000005</v>
      </c>
      <c r="W2444" s="2" t="s">
        <v>34</v>
      </c>
      <c r="X2444" s="2">
        <v>2013</v>
      </c>
      <c r="Y2444" s="2"/>
    </row>
    <row r="2445" spans="2:25" ht="89.25" x14ac:dyDescent="0.2">
      <c r="B2445" s="2" t="s">
        <v>3425</v>
      </c>
      <c r="C2445" s="2" t="s">
        <v>23</v>
      </c>
      <c r="D2445" s="2" t="s">
        <v>3432</v>
      </c>
      <c r="E2445" s="2" t="s">
        <v>3433</v>
      </c>
      <c r="F2445" s="2" t="s">
        <v>3434</v>
      </c>
      <c r="G2445" s="2"/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29</v>
      </c>
      <c r="N2445" s="2" t="s">
        <v>30</v>
      </c>
      <c r="O2445" s="2" t="s">
        <v>3178</v>
      </c>
      <c r="P2445" s="2" t="s">
        <v>3431</v>
      </c>
      <c r="Q2445" s="2"/>
      <c r="R2445" s="2"/>
      <c r="S2445" s="2"/>
      <c r="T2445" s="2"/>
      <c r="U2445" s="4">
        <v>2000000</v>
      </c>
      <c r="V2445" s="4">
        <f t="shared" si="78"/>
        <v>2240000</v>
      </c>
      <c r="W2445" s="2" t="s">
        <v>34</v>
      </c>
      <c r="X2445" s="2">
        <v>2013</v>
      </c>
      <c r="Y2445" s="2"/>
    </row>
    <row r="2446" spans="2:25" ht="102" x14ac:dyDescent="0.2">
      <c r="B2446" s="2" t="s">
        <v>3441</v>
      </c>
      <c r="C2446" s="2" t="s">
        <v>23</v>
      </c>
      <c r="D2446" s="2" t="s">
        <v>3435</v>
      </c>
      <c r="E2446" s="2" t="s">
        <v>3436</v>
      </c>
      <c r="F2446" s="2" t="s">
        <v>3437</v>
      </c>
      <c r="G2446" s="2"/>
      <c r="H2446" s="2" t="s">
        <v>1344</v>
      </c>
      <c r="I2446" s="25">
        <v>0.1</v>
      </c>
      <c r="J2446" s="2" t="s">
        <v>27</v>
      </c>
      <c r="K2446" s="2" t="s">
        <v>28</v>
      </c>
      <c r="L2446" s="2" t="s">
        <v>3438</v>
      </c>
      <c r="M2446" s="2" t="s">
        <v>29</v>
      </c>
      <c r="N2446" s="2" t="s">
        <v>30</v>
      </c>
      <c r="O2446" s="2" t="s">
        <v>31</v>
      </c>
      <c r="P2446" s="2" t="s">
        <v>3439</v>
      </c>
      <c r="Q2446" s="2"/>
      <c r="R2446" s="2"/>
      <c r="S2446" s="2"/>
      <c r="T2446" s="2"/>
      <c r="U2446" s="4">
        <v>40178.58</v>
      </c>
      <c r="V2446" s="4">
        <f t="shared" si="78"/>
        <v>45000.009600000005</v>
      </c>
      <c r="W2446" s="2" t="s">
        <v>34</v>
      </c>
      <c r="X2446" s="2">
        <v>2013</v>
      </c>
      <c r="Y2446" s="2"/>
    </row>
    <row r="2447" spans="2:25" ht="76.5" x14ac:dyDescent="0.2">
      <c r="B2447" s="2" t="s">
        <v>3443</v>
      </c>
      <c r="C2447" s="2" t="s">
        <v>23</v>
      </c>
      <c r="D2447" s="2" t="s">
        <v>4148</v>
      </c>
      <c r="E2447" s="2" t="s">
        <v>3780</v>
      </c>
      <c r="F2447" s="2" t="s">
        <v>3781</v>
      </c>
      <c r="G2447" s="2"/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29</v>
      </c>
      <c r="N2447" s="2" t="s">
        <v>30</v>
      </c>
      <c r="O2447" s="2" t="s">
        <v>3782</v>
      </c>
      <c r="P2447" s="2" t="s">
        <v>3783</v>
      </c>
      <c r="Q2447" s="2"/>
      <c r="R2447" s="2"/>
      <c r="S2447" s="2"/>
      <c r="T2447" s="2"/>
      <c r="U2447" s="4">
        <v>2955.08</v>
      </c>
      <c r="V2447" s="4">
        <f t="shared" si="78"/>
        <v>3309.6896000000002</v>
      </c>
      <c r="W2447" s="2" t="s">
        <v>3784</v>
      </c>
      <c r="X2447" s="2">
        <v>2013</v>
      </c>
      <c r="Y2447" s="2"/>
    </row>
    <row r="2448" spans="2:25" ht="63.75" x14ac:dyDescent="0.2">
      <c r="B2448" s="2" t="s">
        <v>3444</v>
      </c>
      <c r="C2448" s="2" t="s">
        <v>23</v>
      </c>
      <c r="D2448" s="2" t="s">
        <v>4148</v>
      </c>
      <c r="E2448" s="2" t="s">
        <v>3780</v>
      </c>
      <c r="F2448" s="2" t="s">
        <v>3785</v>
      </c>
      <c r="G2448" s="2"/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29</v>
      </c>
      <c r="N2448" s="2" t="s">
        <v>30</v>
      </c>
      <c r="O2448" s="2" t="s">
        <v>3782</v>
      </c>
      <c r="P2448" s="2" t="s">
        <v>3783</v>
      </c>
      <c r="Q2448" s="2"/>
      <c r="R2448" s="2"/>
      <c r="S2448" s="2"/>
      <c r="T2448" s="2"/>
      <c r="U2448" s="4">
        <v>6780</v>
      </c>
      <c r="V2448" s="4">
        <f t="shared" si="78"/>
        <v>7593.6</v>
      </c>
      <c r="W2448" s="2" t="s">
        <v>3784</v>
      </c>
      <c r="X2448" s="2">
        <v>2013</v>
      </c>
      <c r="Y2448" s="2"/>
    </row>
    <row r="2449" spans="2:25" ht="76.5" x14ac:dyDescent="0.2">
      <c r="B2449" s="2" t="s">
        <v>3445</v>
      </c>
      <c r="C2449" s="2" t="s">
        <v>23</v>
      </c>
      <c r="D2449" s="2" t="s">
        <v>4148</v>
      </c>
      <c r="E2449" s="2" t="s">
        <v>3780</v>
      </c>
      <c r="F2449" s="2" t="s">
        <v>3786</v>
      </c>
      <c r="G2449" s="2"/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29</v>
      </c>
      <c r="N2449" s="2" t="s">
        <v>30</v>
      </c>
      <c r="O2449" s="2" t="s">
        <v>3782</v>
      </c>
      <c r="P2449" s="2" t="s">
        <v>3783</v>
      </c>
      <c r="Q2449" s="2"/>
      <c r="R2449" s="2"/>
      <c r="S2449" s="2"/>
      <c r="T2449" s="2"/>
      <c r="U2449" s="4">
        <v>9456</v>
      </c>
      <c r="V2449" s="4">
        <f t="shared" si="78"/>
        <v>10590.720000000001</v>
      </c>
      <c r="W2449" s="2" t="s">
        <v>3784</v>
      </c>
      <c r="X2449" s="2">
        <v>2013</v>
      </c>
      <c r="Y2449" s="2"/>
    </row>
    <row r="2450" spans="2:25" ht="76.5" x14ac:dyDescent="0.2">
      <c r="B2450" s="2" t="s">
        <v>3446</v>
      </c>
      <c r="C2450" s="2" t="s">
        <v>23</v>
      </c>
      <c r="D2450" s="2" t="s">
        <v>4148</v>
      </c>
      <c r="E2450" s="2" t="s">
        <v>3780</v>
      </c>
      <c r="F2450" s="2" t="s">
        <v>3787</v>
      </c>
      <c r="G2450" s="2"/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29</v>
      </c>
      <c r="N2450" s="2" t="s">
        <v>30</v>
      </c>
      <c r="O2450" s="2" t="s">
        <v>3782</v>
      </c>
      <c r="P2450" s="2" t="s">
        <v>3783</v>
      </c>
      <c r="Q2450" s="2"/>
      <c r="R2450" s="2"/>
      <c r="S2450" s="2"/>
      <c r="T2450" s="2"/>
      <c r="U2450" s="4">
        <v>14604</v>
      </c>
      <c r="V2450" s="4">
        <f t="shared" si="78"/>
        <v>16356.480000000001</v>
      </c>
      <c r="W2450" s="2" t="s">
        <v>3784</v>
      </c>
      <c r="X2450" s="2">
        <v>2013</v>
      </c>
      <c r="Y2450" s="2"/>
    </row>
    <row r="2451" spans="2:25" ht="76.5" x14ac:dyDescent="0.2">
      <c r="B2451" s="2" t="s">
        <v>3447</v>
      </c>
      <c r="C2451" s="2" t="s">
        <v>23</v>
      </c>
      <c r="D2451" s="2" t="s">
        <v>4148</v>
      </c>
      <c r="E2451" s="2" t="s">
        <v>3780</v>
      </c>
      <c r="F2451" s="2" t="s">
        <v>3788</v>
      </c>
      <c r="G2451" s="2"/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29</v>
      </c>
      <c r="N2451" s="2" t="s">
        <v>30</v>
      </c>
      <c r="O2451" s="2" t="s">
        <v>3782</v>
      </c>
      <c r="P2451" s="2" t="s">
        <v>3783</v>
      </c>
      <c r="Q2451" s="2"/>
      <c r="R2451" s="2"/>
      <c r="S2451" s="2"/>
      <c r="T2451" s="2"/>
      <c r="U2451" s="4">
        <v>4170</v>
      </c>
      <c r="V2451" s="4">
        <f t="shared" si="78"/>
        <v>4670.4000000000005</v>
      </c>
      <c r="W2451" s="2" t="s">
        <v>3784</v>
      </c>
      <c r="X2451" s="2">
        <v>2013</v>
      </c>
      <c r="Y2451" s="2"/>
    </row>
    <row r="2452" spans="2:25" ht="76.5" x14ac:dyDescent="0.2">
      <c r="B2452" s="2" t="s">
        <v>3448</v>
      </c>
      <c r="C2452" s="2" t="s">
        <v>23</v>
      </c>
      <c r="D2452" s="2" t="s">
        <v>4148</v>
      </c>
      <c r="E2452" s="2" t="s">
        <v>3780</v>
      </c>
      <c r="F2452" s="2" t="s">
        <v>3789</v>
      </c>
      <c r="G2452" s="2"/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29</v>
      </c>
      <c r="N2452" s="2" t="s">
        <v>30</v>
      </c>
      <c r="O2452" s="2" t="s">
        <v>3782</v>
      </c>
      <c r="P2452" s="2" t="s">
        <v>3783</v>
      </c>
      <c r="Q2452" s="2"/>
      <c r="R2452" s="2"/>
      <c r="S2452" s="2"/>
      <c r="T2452" s="2"/>
      <c r="U2452" s="4">
        <v>16354.32</v>
      </c>
      <c r="V2452" s="4">
        <f t="shared" si="78"/>
        <v>18316.838400000001</v>
      </c>
      <c r="W2452" s="2" t="s">
        <v>3784</v>
      </c>
      <c r="X2452" s="2">
        <v>2013</v>
      </c>
      <c r="Y2452" s="2"/>
    </row>
    <row r="2453" spans="2:25" ht="89.25" x14ac:dyDescent="0.2">
      <c r="B2453" s="2" t="s">
        <v>3449</v>
      </c>
      <c r="C2453" s="2" t="s">
        <v>23</v>
      </c>
      <c r="D2453" s="2" t="s">
        <v>4148</v>
      </c>
      <c r="E2453" s="2" t="s">
        <v>3780</v>
      </c>
      <c r="F2453" s="2" t="s">
        <v>3790</v>
      </c>
      <c r="G2453" s="2"/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29</v>
      </c>
      <c r="N2453" s="2" t="s">
        <v>30</v>
      </c>
      <c r="O2453" s="2" t="s">
        <v>3782</v>
      </c>
      <c r="P2453" s="2" t="s">
        <v>3783</v>
      </c>
      <c r="Q2453" s="2"/>
      <c r="R2453" s="2"/>
      <c r="S2453" s="2"/>
      <c r="T2453" s="2"/>
      <c r="U2453" s="4">
        <v>10897.92</v>
      </c>
      <c r="V2453" s="4">
        <f t="shared" si="78"/>
        <v>12205.670400000001</v>
      </c>
      <c r="W2453" s="2" t="s">
        <v>3784</v>
      </c>
      <c r="X2453" s="2">
        <v>2013</v>
      </c>
      <c r="Y2453" s="2"/>
    </row>
    <row r="2454" spans="2:25" ht="242.25" x14ac:dyDescent="0.2">
      <c r="B2454" s="2" t="s">
        <v>3450</v>
      </c>
      <c r="C2454" s="2" t="s">
        <v>23</v>
      </c>
      <c r="D2454" s="2" t="s">
        <v>4148</v>
      </c>
      <c r="E2454" s="2" t="s">
        <v>3780</v>
      </c>
      <c r="F2454" s="2" t="s">
        <v>3791</v>
      </c>
      <c r="G2454" s="2"/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29</v>
      </c>
      <c r="N2454" s="2" t="s">
        <v>30</v>
      </c>
      <c r="O2454" s="2" t="s">
        <v>3782</v>
      </c>
      <c r="P2454" s="2" t="s">
        <v>3783</v>
      </c>
      <c r="Q2454" s="2"/>
      <c r="R2454" s="2"/>
      <c r="S2454" s="2"/>
      <c r="T2454" s="2"/>
      <c r="U2454" s="4">
        <v>30540</v>
      </c>
      <c r="V2454" s="4">
        <f t="shared" si="78"/>
        <v>34204.800000000003</v>
      </c>
      <c r="W2454" s="2" t="s">
        <v>3784</v>
      </c>
      <c r="X2454" s="2">
        <v>2013</v>
      </c>
      <c r="Y2454" s="2"/>
    </row>
    <row r="2455" spans="2:25" ht="165.75" x14ac:dyDescent="0.2">
      <c r="B2455" s="2" t="s">
        <v>3451</v>
      </c>
      <c r="C2455" s="2" t="s">
        <v>23</v>
      </c>
      <c r="D2455" s="2" t="s">
        <v>4148</v>
      </c>
      <c r="E2455" s="2" t="s">
        <v>3780</v>
      </c>
      <c r="F2455" s="2" t="s">
        <v>3792</v>
      </c>
      <c r="G2455" s="2"/>
      <c r="H2455" s="2" t="s">
        <v>1344</v>
      </c>
      <c r="I2455" s="25">
        <v>0.9</v>
      </c>
      <c r="J2455" s="2" t="s">
        <v>27</v>
      </c>
      <c r="K2455" s="2" t="s">
        <v>28</v>
      </c>
      <c r="L2455" s="2" t="s">
        <v>1268</v>
      </c>
      <c r="M2455" s="2" t="s">
        <v>29</v>
      </c>
      <c r="N2455" s="2" t="s">
        <v>30</v>
      </c>
      <c r="O2455" s="2" t="s">
        <v>3782</v>
      </c>
      <c r="P2455" s="2" t="s">
        <v>3783</v>
      </c>
      <c r="Q2455" s="2"/>
      <c r="R2455" s="2"/>
      <c r="S2455" s="2"/>
      <c r="T2455" s="2"/>
      <c r="U2455" s="4">
        <v>90000</v>
      </c>
      <c r="V2455" s="4">
        <f t="shared" si="78"/>
        <v>100800.00000000001</v>
      </c>
      <c r="W2455" s="2" t="s">
        <v>3784</v>
      </c>
      <c r="X2455" s="2">
        <v>2013</v>
      </c>
      <c r="Y2455" s="2"/>
    </row>
    <row r="2456" spans="2:25" ht="63.75" x14ac:dyDescent="0.2">
      <c r="B2456" s="2" t="s">
        <v>4386</v>
      </c>
      <c r="C2456" s="2" t="s">
        <v>23</v>
      </c>
      <c r="D2456" s="2" t="s">
        <v>4148</v>
      </c>
      <c r="E2456" s="2" t="s">
        <v>3780</v>
      </c>
      <c r="F2456" s="2" t="s">
        <v>3793</v>
      </c>
      <c r="G2456" s="2"/>
      <c r="H2456" s="2" t="s">
        <v>1344</v>
      </c>
      <c r="I2456" s="25">
        <v>0.9</v>
      </c>
      <c r="J2456" s="2" t="s">
        <v>27</v>
      </c>
      <c r="K2456" s="2" t="s">
        <v>28</v>
      </c>
      <c r="L2456" s="2" t="s">
        <v>1268</v>
      </c>
      <c r="M2456" s="2" t="s">
        <v>29</v>
      </c>
      <c r="N2456" s="2" t="s">
        <v>30</v>
      </c>
      <c r="O2456" s="2" t="s">
        <v>3782</v>
      </c>
      <c r="P2456" s="2" t="s">
        <v>3783</v>
      </c>
      <c r="Q2456" s="2"/>
      <c r="R2456" s="2"/>
      <c r="S2456" s="2"/>
      <c r="T2456" s="2"/>
      <c r="U2456" s="4">
        <v>50000</v>
      </c>
      <c r="V2456" s="4">
        <f t="shared" si="78"/>
        <v>56000.000000000007</v>
      </c>
      <c r="W2456" s="2" t="s">
        <v>3784</v>
      </c>
      <c r="X2456" s="2">
        <v>2013</v>
      </c>
      <c r="Y2456" s="2"/>
    </row>
    <row r="2457" spans="2:25" ht="63.75" x14ac:dyDescent="0.2">
      <c r="B2457" s="2" t="s">
        <v>3452</v>
      </c>
      <c r="C2457" s="2" t="s">
        <v>23</v>
      </c>
      <c r="D2457" s="2" t="s">
        <v>4148</v>
      </c>
      <c r="E2457" s="2" t="s">
        <v>3780</v>
      </c>
      <c r="F2457" s="2" t="s">
        <v>4219</v>
      </c>
      <c r="G2457" s="2"/>
      <c r="H2457" s="2" t="s">
        <v>1344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3782</v>
      </c>
      <c r="P2457" s="2" t="s">
        <v>3783</v>
      </c>
      <c r="Q2457" s="2"/>
      <c r="R2457" s="2"/>
      <c r="S2457" s="2"/>
      <c r="T2457" s="2"/>
      <c r="U2457" s="4">
        <v>19486</v>
      </c>
      <c r="V2457" s="4">
        <f t="shared" si="78"/>
        <v>21824.320000000003</v>
      </c>
      <c r="W2457" s="2" t="s">
        <v>3784</v>
      </c>
      <c r="X2457" s="2">
        <v>2013</v>
      </c>
      <c r="Y2457" s="2"/>
    </row>
    <row r="2458" spans="2:25" ht="63.75" x14ac:dyDescent="0.2">
      <c r="B2458" s="2" t="s">
        <v>3453</v>
      </c>
      <c r="C2458" s="2" t="s">
        <v>23</v>
      </c>
      <c r="D2458" s="2" t="s">
        <v>4148</v>
      </c>
      <c r="E2458" s="2" t="s">
        <v>3780</v>
      </c>
      <c r="F2458" s="2" t="s">
        <v>3785</v>
      </c>
      <c r="G2458" s="2"/>
      <c r="H2458" s="2" t="s">
        <v>1344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29</v>
      </c>
      <c r="N2458" s="2" t="s">
        <v>30</v>
      </c>
      <c r="O2458" s="2" t="s">
        <v>3782</v>
      </c>
      <c r="P2458" s="2" t="s">
        <v>3783</v>
      </c>
      <c r="Q2458" s="2"/>
      <c r="R2458" s="2"/>
      <c r="S2458" s="2"/>
      <c r="T2458" s="2"/>
      <c r="U2458" s="4">
        <v>6780</v>
      </c>
      <c r="V2458" s="4">
        <f t="shared" si="78"/>
        <v>7593.6</v>
      </c>
      <c r="W2458" s="2" t="s">
        <v>3784</v>
      </c>
      <c r="X2458" s="2">
        <v>2013</v>
      </c>
      <c r="Y2458" s="2"/>
    </row>
    <row r="2459" spans="2:25" ht="76.5" x14ac:dyDescent="0.2">
      <c r="B2459" s="2" t="s">
        <v>3454</v>
      </c>
      <c r="C2459" s="2" t="s">
        <v>23</v>
      </c>
      <c r="D2459" s="2" t="s">
        <v>4148</v>
      </c>
      <c r="E2459" s="2" t="s">
        <v>3780</v>
      </c>
      <c r="F2459" s="2" t="s">
        <v>3786</v>
      </c>
      <c r="G2459" s="2"/>
      <c r="H2459" s="2" t="s">
        <v>1344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29</v>
      </c>
      <c r="N2459" s="2" t="s">
        <v>30</v>
      </c>
      <c r="O2459" s="2" t="s">
        <v>3782</v>
      </c>
      <c r="P2459" s="2" t="s">
        <v>3783</v>
      </c>
      <c r="Q2459" s="2"/>
      <c r="R2459" s="2"/>
      <c r="S2459" s="2"/>
      <c r="T2459" s="2"/>
      <c r="U2459" s="4">
        <v>9456</v>
      </c>
      <c r="V2459" s="4">
        <f t="shared" si="78"/>
        <v>10590.720000000001</v>
      </c>
      <c r="W2459" s="2" t="s">
        <v>3784</v>
      </c>
      <c r="X2459" s="2">
        <v>2013</v>
      </c>
      <c r="Y2459" s="2"/>
    </row>
    <row r="2460" spans="2:25" ht="76.5" x14ac:dyDescent="0.2">
      <c r="B2460" s="2" t="s">
        <v>3455</v>
      </c>
      <c r="C2460" s="2" t="s">
        <v>23</v>
      </c>
      <c r="D2460" s="2" t="s">
        <v>4148</v>
      </c>
      <c r="E2460" s="2" t="s">
        <v>3780</v>
      </c>
      <c r="F2460" s="2" t="s">
        <v>3787</v>
      </c>
      <c r="G2460" s="2"/>
      <c r="H2460" s="2" t="s">
        <v>1344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29</v>
      </c>
      <c r="N2460" s="2" t="s">
        <v>30</v>
      </c>
      <c r="O2460" s="2" t="s">
        <v>3782</v>
      </c>
      <c r="P2460" s="2" t="s">
        <v>3783</v>
      </c>
      <c r="Q2460" s="2"/>
      <c r="R2460" s="2"/>
      <c r="S2460" s="2"/>
      <c r="T2460" s="2"/>
      <c r="U2460" s="4">
        <v>14604</v>
      </c>
      <c r="V2460" s="4">
        <f t="shared" si="78"/>
        <v>16356.480000000001</v>
      </c>
      <c r="W2460" s="2" t="s">
        <v>3784</v>
      </c>
      <c r="X2460" s="2">
        <v>2013</v>
      </c>
      <c r="Y2460" s="2"/>
    </row>
    <row r="2461" spans="2:25" ht="76.5" x14ac:dyDescent="0.2">
      <c r="B2461" s="2" t="s">
        <v>3456</v>
      </c>
      <c r="C2461" s="2" t="s">
        <v>23</v>
      </c>
      <c r="D2461" s="2" t="s">
        <v>4148</v>
      </c>
      <c r="E2461" s="2" t="s">
        <v>3780</v>
      </c>
      <c r="F2461" s="2" t="s">
        <v>3788</v>
      </c>
      <c r="G2461" s="2"/>
      <c r="H2461" s="2" t="s">
        <v>1344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29</v>
      </c>
      <c r="N2461" s="2" t="s">
        <v>30</v>
      </c>
      <c r="O2461" s="2" t="s">
        <v>3782</v>
      </c>
      <c r="P2461" s="2" t="s">
        <v>3783</v>
      </c>
      <c r="Q2461" s="2"/>
      <c r="R2461" s="2"/>
      <c r="S2461" s="2"/>
      <c r="T2461" s="2"/>
      <c r="U2461" s="4">
        <v>4170</v>
      </c>
      <c r="V2461" s="4">
        <f t="shared" si="78"/>
        <v>4670.4000000000005</v>
      </c>
      <c r="W2461" s="2" t="s">
        <v>3784</v>
      </c>
      <c r="X2461" s="2">
        <v>2013</v>
      </c>
      <c r="Y2461" s="2"/>
    </row>
    <row r="2462" spans="2:25" ht="76.5" x14ac:dyDescent="0.2">
      <c r="B2462" s="2" t="s">
        <v>3457</v>
      </c>
      <c r="C2462" s="2" t="s">
        <v>23</v>
      </c>
      <c r="D2462" s="2" t="s">
        <v>4148</v>
      </c>
      <c r="E2462" s="2" t="s">
        <v>3780</v>
      </c>
      <c r="F2462" s="2" t="s">
        <v>3789</v>
      </c>
      <c r="G2462" s="2"/>
      <c r="H2462" s="2" t="s">
        <v>1344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29</v>
      </c>
      <c r="N2462" s="2" t="s">
        <v>30</v>
      </c>
      <c r="O2462" s="2" t="s">
        <v>3782</v>
      </c>
      <c r="P2462" s="2" t="s">
        <v>3783</v>
      </c>
      <c r="Q2462" s="2"/>
      <c r="R2462" s="2"/>
      <c r="S2462" s="2"/>
      <c r="T2462" s="2"/>
      <c r="U2462" s="4">
        <v>16354.32</v>
      </c>
      <c r="V2462" s="4">
        <f t="shared" si="78"/>
        <v>18316.838400000001</v>
      </c>
      <c r="W2462" s="2" t="s">
        <v>3784</v>
      </c>
      <c r="X2462" s="2">
        <v>2013</v>
      </c>
      <c r="Y2462" s="2"/>
    </row>
    <row r="2463" spans="2:25" ht="89.25" x14ac:dyDescent="0.2">
      <c r="B2463" s="2" t="s">
        <v>3458</v>
      </c>
      <c r="C2463" s="2" t="s">
        <v>23</v>
      </c>
      <c r="D2463" s="2" t="s">
        <v>4148</v>
      </c>
      <c r="E2463" s="2" t="s">
        <v>3780</v>
      </c>
      <c r="F2463" s="2" t="s">
        <v>3790</v>
      </c>
      <c r="G2463" s="2"/>
      <c r="H2463" s="2" t="s">
        <v>1344</v>
      </c>
      <c r="I2463" s="25">
        <v>0.9</v>
      </c>
      <c r="J2463" s="2" t="s">
        <v>27</v>
      </c>
      <c r="K2463" s="2" t="s">
        <v>28</v>
      </c>
      <c r="L2463" s="2" t="s">
        <v>1268</v>
      </c>
      <c r="M2463" s="2" t="s">
        <v>29</v>
      </c>
      <c r="N2463" s="2" t="s">
        <v>30</v>
      </c>
      <c r="O2463" s="2" t="s">
        <v>3782</v>
      </c>
      <c r="P2463" s="2" t="s">
        <v>3783</v>
      </c>
      <c r="Q2463" s="2"/>
      <c r="R2463" s="2"/>
      <c r="S2463" s="2"/>
      <c r="T2463" s="2"/>
      <c r="U2463" s="4">
        <v>10897.92</v>
      </c>
      <c r="V2463" s="4">
        <f t="shared" si="78"/>
        <v>12205.670400000001</v>
      </c>
      <c r="W2463" s="2" t="s">
        <v>3784</v>
      </c>
      <c r="X2463" s="2">
        <v>2013</v>
      </c>
      <c r="Y2463" s="2"/>
    </row>
    <row r="2464" spans="2:25" ht="229.5" x14ac:dyDescent="0.2">
      <c r="B2464" s="2" t="s">
        <v>3459</v>
      </c>
      <c r="C2464" s="2" t="s">
        <v>23</v>
      </c>
      <c r="D2464" s="2" t="s">
        <v>4148</v>
      </c>
      <c r="E2464" s="2" t="s">
        <v>3780</v>
      </c>
      <c r="F2464" s="2" t="s">
        <v>4173</v>
      </c>
      <c r="G2464" s="2"/>
      <c r="H2464" s="2" t="s">
        <v>1344</v>
      </c>
      <c r="I2464" s="25">
        <v>0.9</v>
      </c>
      <c r="J2464" s="2" t="s">
        <v>27</v>
      </c>
      <c r="K2464" s="2" t="s">
        <v>28</v>
      </c>
      <c r="L2464" s="2" t="s">
        <v>1268</v>
      </c>
      <c r="M2464" s="2" t="s">
        <v>29</v>
      </c>
      <c r="N2464" s="2" t="s">
        <v>30</v>
      </c>
      <c r="O2464" s="2" t="s">
        <v>3782</v>
      </c>
      <c r="P2464" s="2" t="s">
        <v>3783</v>
      </c>
      <c r="Q2464" s="2"/>
      <c r="R2464" s="2"/>
      <c r="S2464" s="2"/>
      <c r="T2464" s="2"/>
      <c r="U2464" s="4">
        <v>30540</v>
      </c>
      <c r="V2464" s="4">
        <f t="shared" si="78"/>
        <v>34204.800000000003</v>
      </c>
      <c r="W2464" s="2" t="s">
        <v>3784</v>
      </c>
      <c r="X2464" s="2">
        <v>2013</v>
      </c>
      <c r="Y2464" s="2"/>
    </row>
    <row r="2465" spans="2:25" ht="63.75" x14ac:dyDescent="0.2">
      <c r="B2465" s="2" t="s">
        <v>3460</v>
      </c>
      <c r="C2465" s="2" t="s">
        <v>23</v>
      </c>
      <c r="D2465" s="2" t="s">
        <v>4148</v>
      </c>
      <c r="E2465" s="2" t="s">
        <v>3780</v>
      </c>
      <c r="F2465" s="2" t="s">
        <v>3785</v>
      </c>
      <c r="G2465" s="2"/>
      <c r="H2465" s="2" t="s">
        <v>1344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4170</v>
      </c>
      <c r="N2465" s="2" t="s">
        <v>30</v>
      </c>
      <c r="O2465" s="2" t="s">
        <v>3782</v>
      </c>
      <c r="P2465" s="2" t="s">
        <v>3783</v>
      </c>
      <c r="Q2465" s="2"/>
      <c r="R2465" s="2"/>
      <c r="S2465" s="2"/>
      <c r="T2465" s="2"/>
      <c r="U2465" s="4">
        <v>6780</v>
      </c>
      <c r="V2465" s="4">
        <f t="shared" si="78"/>
        <v>7593.6</v>
      </c>
      <c r="W2465" s="2" t="s">
        <v>3784</v>
      </c>
      <c r="X2465" s="2">
        <v>2013</v>
      </c>
      <c r="Y2465" s="2"/>
    </row>
    <row r="2466" spans="2:25" ht="76.5" x14ac:dyDescent="0.2">
      <c r="B2466" s="2" t="s">
        <v>3461</v>
      </c>
      <c r="C2466" s="2" t="s">
        <v>23</v>
      </c>
      <c r="D2466" s="2" t="s">
        <v>4148</v>
      </c>
      <c r="E2466" s="2" t="s">
        <v>3780</v>
      </c>
      <c r="F2466" s="2" t="s">
        <v>3786</v>
      </c>
      <c r="G2466" s="2"/>
      <c r="H2466" s="2" t="s">
        <v>1344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4170</v>
      </c>
      <c r="N2466" s="2" t="s">
        <v>30</v>
      </c>
      <c r="O2466" s="2" t="s">
        <v>3782</v>
      </c>
      <c r="P2466" s="2" t="s">
        <v>3783</v>
      </c>
      <c r="Q2466" s="2"/>
      <c r="R2466" s="2"/>
      <c r="S2466" s="2"/>
      <c r="T2466" s="2"/>
      <c r="U2466" s="4">
        <v>9456</v>
      </c>
      <c r="V2466" s="4">
        <f t="shared" si="78"/>
        <v>10590.720000000001</v>
      </c>
      <c r="W2466" s="2" t="s">
        <v>3784</v>
      </c>
      <c r="X2466" s="2">
        <v>2013</v>
      </c>
      <c r="Y2466" s="2"/>
    </row>
    <row r="2467" spans="2:25" ht="76.5" x14ac:dyDescent="0.2">
      <c r="B2467" s="2" t="s">
        <v>3462</v>
      </c>
      <c r="C2467" s="2" t="s">
        <v>23</v>
      </c>
      <c r="D2467" s="2" t="s">
        <v>4148</v>
      </c>
      <c r="E2467" s="2" t="s">
        <v>3780</v>
      </c>
      <c r="F2467" s="2" t="s">
        <v>3787</v>
      </c>
      <c r="G2467" s="2"/>
      <c r="H2467" s="2" t="s">
        <v>1344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4170</v>
      </c>
      <c r="N2467" s="2" t="s">
        <v>30</v>
      </c>
      <c r="O2467" s="2" t="s">
        <v>3782</v>
      </c>
      <c r="P2467" s="2" t="s">
        <v>3783</v>
      </c>
      <c r="Q2467" s="2"/>
      <c r="R2467" s="2"/>
      <c r="S2467" s="2"/>
      <c r="T2467" s="2"/>
      <c r="U2467" s="4">
        <v>14604</v>
      </c>
      <c r="V2467" s="4">
        <f t="shared" si="78"/>
        <v>16356.480000000001</v>
      </c>
      <c r="W2467" s="2" t="s">
        <v>3784</v>
      </c>
      <c r="X2467" s="2">
        <v>2013</v>
      </c>
      <c r="Y2467" s="2"/>
    </row>
    <row r="2468" spans="2:25" ht="76.5" x14ac:dyDescent="0.2">
      <c r="B2468" s="2" t="s">
        <v>3463</v>
      </c>
      <c r="C2468" s="2" t="s">
        <v>23</v>
      </c>
      <c r="D2468" s="2" t="s">
        <v>4148</v>
      </c>
      <c r="E2468" s="2" t="s">
        <v>3780</v>
      </c>
      <c r="F2468" s="2" t="s">
        <v>3788</v>
      </c>
      <c r="G2468" s="2"/>
      <c r="H2468" s="2" t="s">
        <v>1344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4170</v>
      </c>
      <c r="N2468" s="2" t="s">
        <v>30</v>
      </c>
      <c r="O2468" s="2" t="s">
        <v>3782</v>
      </c>
      <c r="P2468" s="2" t="s">
        <v>3783</v>
      </c>
      <c r="Q2468" s="2"/>
      <c r="R2468" s="2"/>
      <c r="S2468" s="2"/>
      <c r="T2468" s="2"/>
      <c r="U2468" s="4">
        <v>4170</v>
      </c>
      <c r="V2468" s="4">
        <f t="shared" si="78"/>
        <v>4670.4000000000005</v>
      </c>
      <c r="W2468" s="2" t="s">
        <v>3784</v>
      </c>
      <c r="X2468" s="2">
        <v>2013</v>
      </c>
      <c r="Y2468" s="2"/>
    </row>
    <row r="2469" spans="2:25" ht="76.5" x14ac:dyDescent="0.2">
      <c r="B2469" s="2" t="s">
        <v>3464</v>
      </c>
      <c r="C2469" s="2" t="s">
        <v>23</v>
      </c>
      <c r="D2469" s="2" t="s">
        <v>4148</v>
      </c>
      <c r="E2469" s="2" t="s">
        <v>3780</v>
      </c>
      <c r="F2469" s="2" t="s">
        <v>3789</v>
      </c>
      <c r="G2469" s="2"/>
      <c r="H2469" s="2" t="s">
        <v>1344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4170</v>
      </c>
      <c r="N2469" s="2" t="s">
        <v>30</v>
      </c>
      <c r="O2469" s="2" t="s">
        <v>3782</v>
      </c>
      <c r="P2469" s="2" t="s">
        <v>3783</v>
      </c>
      <c r="Q2469" s="2"/>
      <c r="R2469" s="2"/>
      <c r="S2469" s="2"/>
      <c r="T2469" s="2"/>
      <c r="U2469" s="4">
        <v>16354.32</v>
      </c>
      <c r="V2469" s="4">
        <f t="shared" si="78"/>
        <v>18316.838400000001</v>
      </c>
      <c r="W2469" s="2" t="s">
        <v>3784</v>
      </c>
      <c r="X2469" s="2">
        <v>2013</v>
      </c>
      <c r="Y2469" s="2"/>
    </row>
    <row r="2470" spans="2:25" ht="89.25" x14ac:dyDescent="0.2">
      <c r="B2470" s="2" t="s">
        <v>3465</v>
      </c>
      <c r="C2470" s="2" t="s">
        <v>23</v>
      </c>
      <c r="D2470" s="2" t="s">
        <v>4148</v>
      </c>
      <c r="E2470" s="2" t="s">
        <v>3780</v>
      </c>
      <c r="F2470" s="2" t="s">
        <v>3790</v>
      </c>
      <c r="G2470" s="2"/>
      <c r="H2470" s="2" t="s">
        <v>1344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4170</v>
      </c>
      <c r="N2470" s="2" t="s">
        <v>30</v>
      </c>
      <c r="O2470" s="2" t="s">
        <v>3782</v>
      </c>
      <c r="P2470" s="2" t="s">
        <v>3783</v>
      </c>
      <c r="Q2470" s="2"/>
      <c r="R2470" s="2"/>
      <c r="S2470" s="2"/>
      <c r="T2470" s="2"/>
      <c r="U2470" s="4">
        <v>10897.92</v>
      </c>
      <c r="V2470" s="4">
        <f t="shared" si="78"/>
        <v>12205.670400000001</v>
      </c>
      <c r="W2470" s="2" t="s">
        <v>3784</v>
      </c>
      <c r="X2470" s="2">
        <v>2013</v>
      </c>
      <c r="Y2470" s="2"/>
    </row>
    <row r="2471" spans="2:25" ht="242.25" x14ac:dyDescent="0.2">
      <c r="B2471" s="2" t="s">
        <v>3466</v>
      </c>
      <c r="C2471" s="2" t="s">
        <v>23</v>
      </c>
      <c r="D2471" s="2" t="s">
        <v>4148</v>
      </c>
      <c r="E2471" s="2" t="s">
        <v>3780</v>
      </c>
      <c r="F2471" s="2" t="s">
        <v>3791</v>
      </c>
      <c r="G2471" s="2"/>
      <c r="H2471" s="2" t="s">
        <v>1344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4170</v>
      </c>
      <c r="N2471" s="2" t="s">
        <v>30</v>
      </c>
      <c r="O2471" s="2" t="s">
        <v>3782</v>
      </c>
      <c r="P2471" s="2" t="s">
        <v>3783</v>
      </c>
      <c r="Q2471" s="2"/>
      <c r="R2471" s="2"/>
      <c r="S2471" s="2"/>
      <c r="T2471" s="2"/>
      <c r="U2471" s="4">
        <v>30540</v>
      </c>
      <c r="V2471" s="4">
        <f t="shared" si="78"/>
        <v>34204.800000000003</v>
      </c>
      <c r="W2471" s="2" t="s">
        <v>3784</v>
      </c>
      <c r="X2471" s="2">
        <v>2013</v>
      </c>
      <c r="Y2471" s="2"/>
    </row>
    <row r="2472" spans="2:25" ht="63.75" x14ac:dyDescent="0.2">
      <c r="B2472" s="2" t="s">
        <v>3467</v>
      </c>
      <c r="C2472" s="2" t="s">
        <v>23</v>
      </c>
      <c r="D2472" s="2" t="s">
        <v>4148</v>
      </c>
      <c r="E2472" s="2" t="s">
        <v>3780</v>
      </c>
      <c r="F2472" s="2" t="s">
        <v>3785</v>
      </c>
      <c r="G2472" s="2"/>
      <c r="H2472" s="2" t="s">
        <v>1344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155</v>
      </c>
      <c r="N2472" s="2" t="s">
        <v>30</v>
      </c>
      <c r="O2472" s="2" t="s">
        <v>3782</v>
      </c>
      <c r="P2472" s="2" t="s">
        <v>3783</v>
      </c>
      <c r="Q2472" s="2"/>
      <c r="R2472" s="2"/>
      <c r="S2472" s="2"/>
      <c r="T2472" s="2"/>
      <c r="U2472" s="4">
        <v>6780</v>
      </c>
      <c r="V2472" s="4">
        <f t="shared" si="78"/>
        <v>7593.6</v>
      </c>
      <c r="W2472" s="2" t="s">
        <v>3784</v>
      </c>
      <c r="X2472" s="2">
        <v>2013</v>
      </c>
      <c r="Y2472" s="2"/>
    </row>
    <row r="2473" spans="2:25" ht="76.5" x14ac:dyDescent="0.2">
      <c r="B2473" s="2" t="s">
        <v>3468</v>
      </c>
      <c r="C2473" s="2" t="s">
        <v>23</v>
      </c>
      <c r="D2473" s="2" t="s">
        <v>4148</v>
      </c>
      <c r="E2473" s="2" t="s">
        <v>3780</v>
      </c>
      <c r="F2473" s="2" t="s">
        <v>3786</v>
      </c>
      <c r="G2473" s="2"/>
      <c r="H2473" s="2" t="s">
        <v>1344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155</v>
      </c>
      <c r="N2473" s="2" t="s">
        <v>30</v>
      </c>
      <c r="O2473" s="2" t="s">
        <v>3782</v>
      </c>
      <c r="P2473" s="2" t="s">
        <v>3783</v>
      </c>
      <c r="Q2473" s="2"/>
      <c r="R2473" s="2"/>
      <c r="S2473" s="2"/>
      <c r="T2473" s="2"/>
      <c r="U2473" s="4">
        <v>9456</v>
      </c>
      <c r="V2473" s="4">
        <f t="shared" si="78"/>
        <v>10590.720000000001</v>
      </c>
      <c r="W2473" s="2" t="s">
        <v>3784</v>
      </c>
      <c r="X2473" s="2">
        <v>2013</v>
      </c>
      <c r="Y2473" s="2"/>
    </row>
    <row r="2474" spans="2:25" ht="76.5" x14ac:dyDescent="0.2">
      <c r="B2474" s="2" t="s">
        <v>3469</v>
      </c>
      <c r="C2474" s="2" t="s">
        <v>23</v>
      </c>
      <c r="D2474" s="2" t="s">
        <v>4148</v>
      </c>
      <c r="E2474" s="2" t="s">
        <v>3780</v>
      </c>
      <c r="F2474" s="2" t="s">
        <v>3787</v>
      </c>
      <c r="G2474" s="2"/>
      <c r="H2474" s="2" t="s">
        <v>1344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155</v>
      </c>
      <c r="N2474" s="2" t="s">
        <v>30</v>
      </c>
      <c r="O2474" s="2" t="s">
        <v>3782</v>
      </c>
      <c r="P2474" s="2" t="s">
        <v>3783</v>
      </c>
      <c r="Q2474" s="2"/>
      <c r="R2474" s="2"/>
      <c r="S2474" s="2"/>
      <c r="T2474" s="2"/>
      <c r="U2474" s="4">
        <v>14604</v>
      </c>
      <c r="V2474" s="4">
        <f t="shared" si="78"/>
        <v>16356.480000000001</v>
      </c>
      <c r="W2474" s="2" t="s">
        <v>3784</v>
      </c>
      <c r="X2474" s="2">
        <v>2013</v>
      </c>
      <c r="Y2474" s="2"/>
    </row>
    <row r="2475" spans="2:25" ht="76.5" x14ac:dyDescent="0.2">
      <c r="B2475" s="2" t="s">
        <v>3470</v>
      </c>
      <c r="C2475" s="2" t="s">
        <v>23</v>
      </c>
      <c r="D2475" s="2" t="s">
        <v>4148</v>
      </c>
      <c r="E2475" s="2" t="s">
        <v>3780</v>
      </c>
      <c r="F2475" s="2" t="s">
        <v>3788</v>
      </c>
      <c r="G2475" s="2"/>
      <c r="H2475" s="2" t="s">
        <v>1344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155</v>
      </c>
      <c r="N2475" s="2" t="s">
        <v>30</v>
      </c>
      <c r="O2475" s="2" t="s">
        <v>3782</v>
      </c>
      <c r="P2475" s="2" t="s">
        <v>3783</v>
      </c>
      <c r="Q2475" s="2"/>
      <c r="R2475" s="2"/>
      <c r="S2475" s="2"/>
      <c r="T2475" s="2"/>
      <c r="U2475" s="4">
        <v>4170</v>
      </c>
      <c r="V2475" s="4">
        <f t="shared" si="78"/>
        <v>4670.4000000000005</v>
      </c>
      <c r="W2475" s="2" t="s">
        <v>3784</v>
      </c>
      <c r="X2475" s="2">
        <v>2013</v>
      </c>
      <c r="Y2475" s="2"/>
    </row>
    <row r="2476" spans="2:25" ht="76.5" x14ac:dyDescent="0.2">
      <c r="B2476" s="2" t="s">
        <v>3471</v>
      </c>
      <c r="C2476" s="2" t="s">
        <v>23</v>
      </c>
      <c r="D2476" s="2" t="s">
        <v>4148</v>
      </c>
      <c r="E2476" s="2" t="s">
        <v>3780</v>
      </c>
      <c r="F2476" s="2" t="s">
        <v>3789</v>
      </c>
      <c r="G2476" s="2"/>
      <c r="H2476" s="2" t="s">
        <v>1344</v>
      </c>
      <c r="I2476" s="25">
        <v>0.9</v>
      </c>
      <c r="J2476" s="2" t="s">
        <v>27</v>
      </c>
      <c r="K2476" s="2" t="s">
        <v>28</v>
      </c>
      <c r="L2476" s="2" t="s">
        <v>1268</v>
      </c>
      <c r="M2476" s="2" t="s">
        <v>155</v>
      </c>
      <c r="N2476" s="2" t="s">
        <v>30</v>
      </c>
      <c r="O2476" s="2" t="s">
        <v>3782</v>
      </c>
      <c r="P2476" s="2" t="s">
        <v>3783</v>
      </c>
      <c r="Q2476" s="2"/>
      <c r="R2476" s="2"/>
      <c r="S2476" s="2"/>
      <c r="T2476" s="2"/>
      <c r="U2476" s="4">
        <v>16354.32</v>
      </c>
      <c r="V2476" s="4">
        <f t="shared" si="78"/>
        <v>18316.838400000001</v>
      </c>
      <c r="W2476" s="2" t="s">
        <v>3784</v>
      </c>
      <c r="X2476" s="2">
        <v>2013</v>
      </c>
      <c r="Y2476" s="2"/>
    </row>
    <row r="2477" spans="2:25" ht="89.25" x14ac:dyDescent="0.2">
      <c r="B2477" s="2" t="s">
        <v>3472</v>
      </c>
      <c r="C2477" s="2" t="s">
        <v>23</v>
      </c>
      <c r="D2477" s="2" t="s">
        <v>4148</v>
      </c>
      <c r="E2477" s="2" t="s">
        <v>3780</v>
      </c>
      <c r="F2477" s="2" t="s">
        <v>3790</v>
      </c>
      <c r="G2477" s="2"/>
      <c r="H2477" s="2" t="s">
        <v>1344</v>
      </c>
      <c r="I2477" s="25">
        <v>0.9</v>
      </c>
      <c r="J2477" s="2" t="s">
        <v>27</v>
      </c>
      <c r="K2477" s="2" t="s">
        <v>28</v>
      </c>
      <c r="L2477" s="2" t="s">
        <v>1268</v>
      </c>
      <c r="M2477" s="2" t="s">
        <v>155</v>
      </c>
      <c r="N2477" s="2" t="s">
        <v>30</v>
      </c>
      <c r="O2477" s="2" t="s">
        <v>3782</v>
      </c>
      <c r="P2477" s="2" t="s">
        <v>3783</v>
      </c>
      <c r="Q2477" s="2"/>
      <c r="R2477" s="2"/>
      <c r="S2477" s="2"/>
      <c r="T2477" s="2"/>
      <c r="U2477" s="4">
        <v>10897.92</v>
      </c>
      <c r="V2477" s="4">
        <f t="shared" si="78"/>
        <v>12205.670400000001</v>
      </c>
      <c r="W2477" s="2" t="s">
        <v>3784</v>
      </c>
      <c r="X2477" s="2">
        <v>2013</v>
      </c>
      <c r="Y2477" s="2"/>
    </row>
    <row r="2478" spans="2:25" ht="242.25" x14ac:dyDescent="0.2">
      <c r="B2478" s="2" t="s">
        <v>3473</v>
      </c>
      <c r="C2478" s="2" t="s">
        <v>23</v>
      </c>
      <c r="D2478" s="2" t="s">
        <v>4148</v>
      </c>
      <c r="E2478" s="2" t="s">
        <v>3780</v>
      </c>
      <c r="F2478" s="2" t="s">
        <v>3791</v>
      </c>
      <c r="G2478" s="2"/>
      <c r="H2478" s="2" t="s">
        <v>1344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155</v>
      </c>
      <c r="N2478" s="2" t="s">
        <v>30</v>
      </c>
      <c r="O2478" s="2" t="s">
        <v>3782</v>
      </c>
      <c r="P2478" s="2" t="s">
        <v>3783</v>
      </c>
      <c r="Q2478" s="2"/>
      <c r="R2478" s="2"/>
      <c r="S2478" s="2"/>
      <c r="T2478" s="2"/>
      <c r="U2478" s="4">
        <v>30540</v>
      </c>
      <c r="V2478" s="4">
        <f t="shared" si="78"/>
        <v>34204.800000000003</v>
      </c>
      <c r="W2478" s="2" t="s">
        <v>3784</v>
      </c>
      <c r="X2478" s="2">
        <v>2013</v>
      </c>
      <c r="Y2478" s="2"/>
    </row>
    <row r="2479" spans="2:25" ht="102" x14ac:dyDescent="0.2">
      <c r="B2479" s="2" t="s">
        <v>3474</v>
      </c>
      <c r="C2479" s="2" t="s">
        <v>23</v>
      </c>
      <c r="D2479" s="2" t="s">
        <v>4148</v>
      </c>
      <c r="E2479" s="2" t="s">
        <v>3780</v>
      </c>
      <c r="F2479" s="2" t="s">
        <v>3794</v>
      </c>
      <c r="G2479" s="2"/>
      <c r="H2479" s="2" t="s">
        <v>1344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155</v>
      </c>
      <c r="N2479" s="2" t="s">
        <v>30</v>
      </c>
      <c r="O2479" s="2" t="s">
        <v>3782</v>
      </c>
      <c r="P2479" s="2" t="s">
        <v>3783</v>
      </c>
      <c r="Q2479" s="2"/>
      <c r="R2479" s="2"/>
      <c r="S2479" s="2"/>
      <c r="T2479" s="2"/>
      <c r="U2479" s="4">
        <v>23814.77</v>
      </c>
      <c r="V2479" s="4">
        <f t="shared" si="78"/>
        <v>26672.542400000002</v>
      </c>
      <c r="W2479" s="2" t="s">
        <v>3784</v>
      </c>
      <c r="X2479" s="2">
        <v>2013</v>
      </c>
      <c r="Y2479" s="2"/>
    </row>
    <row r="2480" spans="2:25" ht="102" x14ac:dyDescent="0.2">
      <c r="B2480" s="2" t="s">
        <v>3475</v>
      </c>
      <c r="C2480" s="2" t="s">
        <v>23</v>
      </c>
      <c r="D2480" s="2" t="s">
        <v>4148</v>
      </c>
      <c r="E2480" s="2" t="s">
        <v>3780</v>
      </c>
      <c r="F2480" s="2" t="s">
        <v>3795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155</v>
      </c>
      <c r="N2480" s="2" t="s">
        <v>30</v>
      </c>
      <c r="O2480" s="2" t="s">
        <v>3782</v>
      </c>
      <c r="P2480" s="2" t="s">
        <v>3783</v>
      </c>
      <c r="Q2480" s="2"/>
      <c r="R2480" s="2"/>
      <c r="S2480" s="2"/>
      <c r="T2480" s="2"/>
      <c r="U2480" s="4">
        <v>14710.97</v>
      </c>
      <c r="V2480" s="4">
        <f t="shared" si="78"/>
        <v>16476.286400000001</v>
      </c>
      <c r="W2480" s="2" t="s">
        <v>3784</v>
      </c>
      <c r="X2480" s="2">
        <v>2013</v>
      </c>
      <c r="Y2480" s="2"/>
    </row>
    <row r="2481" spans="2:25" ht="63.75" x14ac:dyDescent="0.2">
      <c r="B2481" s="2" t="s">
        <v>3476</v>
      </c>
      <c r="C2481" s="2" t="s">
        <v>23</v>
      </c>
      <c r="D2481" s="2" t="s">
        <v>4148</v>
      </c>
      <c r="E2481" s="2" t="s">
        <v>3780</v>
      </c>
      <c r="F2481" s="2" t="s">
        <v>3785</v>
      </c>
      <c r="G2481" s="2"/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221</v>
      </c>
      <c r="N2481" s="2" t="s">
        <v>30</v>
      </c>
      <c r="O2481" s="2" t="s">
        <v>3782</v>
      </c>
      <c r="P2481" s="2" t="s">
        <v>3783</v>
      </c>
      <c r="Q2481" s="2"/>
      <c r="R2481" s="2"/>
      <c r="S2481" s="2"/>
      <c r="T2481" s="2"/>
      <c r="U2481" s="4">
        <v>6780</v>
      </c>
      <c r="V2481" s="4">
        <f t="shared" si="78"/>
        <v>7593.6</v>
      </c>
      <c r="W2481" s="2" t="s">
        <v>3784</v>
      </c>
      <c r="X2481" s="2">
        <v>2013</v>
      </c>
      <c r="Y2481" s="2"/>
    </row>
    <row r="2482" spans="2:25" ht="76.5" x14ac:dyDescent="0.2">
      <c r="B2482" s="2" t="s">
        <v>3477</v>
      </c>
      <c r="C2482" s="2" t="s">
        <v>23</v>
      </c>
      <c r="D2482" s="2" t="s">
        <v>4148</v>
      </c>
      <c r="E2482" s="2" t="s">
        <v>3780</v>
      </c>
      <c r="F2482" s="2" t="s">
        <v>3786</v>
      </c>
      <c r="G2482" s="2"/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221</v>
      </c>
      <c r="N2482" s="2" t="s">
        <v>30</v>
      </c>
      <c r="O2482" s="2" t="s">
        <v>3782</v>
      </c>
      <c r="P2482" s="2" t="s">
        <v>3783</v>
      </c>
      <c r="Q2482" s="2"/>
      <c r="R2482" s="2"/>
      <c r="S2482" s="2"/>
      <c r="T2482" s="2"/>
      <c r="U2482" s="4">
        <v>9456</v>
      </c>
      <c r="V2482" s="4">
        <f t="shared" si="78"/>
        <v>10590.720000000001</v>
      </c>
      <c r="W2482" s="2" t="s">
        <v>3784</v>
      </c>
      <c r="X2482" s="2">
        <v>2013</v>
      </c>
      <c r="Y2482" s="2"/>
    </row>
    <row r="2483" spans="2:25" ht="76.5" x14ac:dyDescent="0.2">
      <c r="B2483" s="2" t="s">
        <v>3478</v>
      </c>
      <c r="C2483" s="2" t="s">
        <v>23</v>
      </c>
      <c r="D2483" s="2" t="s">
        <v>4148</v>
      </c>
      <c r="E2483" s="2" t="s">
        <v>3780</v>
      </c>
      <c r="F2483" s="2" t="s">
        <v>3787</v>
      </c>
      <c r="G2483" s="2"/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221</v>
      </c>
      <c r="N2483" s="2" t="s">
        <v>30</v>
      </c>
      <c r="O2483" s="2" t="s">
        <v>3782</v>
      </c>
      <c r="P2483" s="2" t="s">
        <v>3783</v>
      </c>
      <c r="Q2483" s="2"/>
      <c r="R2483" s="2"/>
      <c r="S2483" s="2"/>
      <c r="T2483" s="2"/>
      <c r="U2483" s="4">
        <v>14604</v>
      </c>
      <c r="V2483" s="4">
        <f t="shared" si="78"/>
        <v>16356.480000000001</v>
      </c>
      <c r="W2483" s="2" t="s">
        <v>3784</v>
      </c>
      <c r="X2483" s="2">
        <v>2013</v>
      </c>
      <c r="Y2483" s="2"/>
    </row>
    <row r="2484" spans="2:25" ht="76.5" x14ac:dyDescent="0.2">
      <c r="B2484" s="2" t="s">
        <v>3479</v>
      </c>
      <c r="C2484" s="2" t="s">
        <v>23</v>
      </c>
      <c r="D2484" s="2" t="s">
        <v>4148</v>
      </c>
      <c r="E2484" s="2" t="s">
        <v>3780</v>
      </c>
      <c r="F2484" s="2" t="s">
        <v>3788</v>
      </c>
      <c r="G2484" s="2"/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221</v>
      </c>
      <c r="N2484" s="2" t="s">
        <v>30</v>
      </c>
      <c r="O2484" s="2" t="s">
        <v>3782</v>
      </c>
      <c r="P2484" s="2" t="s">
        <v>3783</v>
      </c>
      <c r="Q2484" s="2"/>
      <c r="R2484" s="2"/>
      <c r="S2484" s="2"/>
      <c r="T2484" s="2"/>
      <c r="U2484" s="4">
        <v>4170</v>
      </c>
      <c r="V2484" s="4">
        <f t="shared" si="78"/>
        <v>4670.4000000000005</v>
      </c>
      <c r="W2484" s="2" t="s">
        <v>3784</v>
      </c>
      <c r="X2484" s="2">
        <v>2013</v>
      </c>
      <c r="Y2484" s="2"/>
    </row>
    <row r="2485" spans="2:25" ht="76.5" x14ac:dyDescent="0.2">
      <c r="B2485" s="2" t="s">
        <v>3480</v>
      </c>
      <c r="C2485" s="2" t="s">
        <v>23</v>
      </c>
      <c r="D2485" s="2" t="s">
        <v>4148</v>
      </c>
      <c r="E2485" s="2" t="s">
        <v>3780</v>
      </c>
      <c r="F2485" s="2" t="s">
        <v>3789</v>
      </c>
      <c r="G2485" s="2"/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221</v>
      </c>
      <c r="N2485" s="2" t="s">
        <v>30</v>
      </c>
      <c r="O2485" s="2" t="s">
        <v>3782</v>
      </c>
      <c r="P2485" s="2" t="s">
        <v>3783</v>
      </c>
      <c r="Q2485" s="2"/>
      <c r="R2485" s="2"/>
      <c r="S2485" s="2"/>
      <c r="T2485" s="2"/>
      <c r="U2485" s="4">
        <v>16354.32</v>
      </c>
      <c r="V2485" s="4">
        <f t="shared" si="78"/>
        <v>18316.838400000001</v>
      </c>
      <c r="W2485" s="2" t="s">
        <v>3784</v>
      </c>
      <c r="X2485" s="2">
        <v>2013</v>
      </c>
      <c r="Y2485" s="2"/>
    </row>
    <row r="2486" spans="2:25" ht="89.25" x14ac:dyDescent="0.2">
      <c r="B2486" s="2" t="s">
        <v>3481</v>
      </c>
      <c r="C2486" s="2" t="s">
        <v>23</v>
      </c>
      <c r="D2486" s="2" t="s">
        <v>4148</v>
      </c>
      <c r="E2486" s="2" t="s">
        <v>3780</v>
      </c>
      <c r="F2486" s="2" t="s">
        <v>3790</v>
      </c>
      <c r="G2486" s="2"/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221</v>
      </c>
      <c r="N2486" s="2" t="s">
        <v>30</v>
      </c>
      <c r="O2486" s="2" t="s">
        <v>3782</v>
      </c>
      <c r="P2486" s="2" t="s">
        <v>3783</v>
      </c>
      <c r="Q2486" s="2"/>
      <c r="R2486" s="2"/>
      <c r="S2486" s="2"/>
      <c r="T2486" s="2"/>
      <c r="U2486" s="4">
        <v>10897.92</v>
      </c>
      <c r="V2486" s="4">
        <f t="shared" si="78"/>
        <v>12205.670400000001</v>
      </c>
      <c r="W2486" s="2" t="s">
        <v>3784</v>
      </c>
      <c r="X2486" s="2">
        <v>2013</v>
      </c>
      <c r="Y2486" s="2"/>
    </row>
    <row r="2487" spans="2:25" ht="242.25" x14ac:dyDescent="0.2">
      <c r="B2487" s="2" t="s">
        <v>3482</v>
      </c>
      <c r="C2487" s="2" t="s">
        <v>23</v>
      </c>
      <c r="D2487" s="2" t="s">
        <v>4148</v>
      </c>
      <c r="E2487" s="2" t="s">
        <v>3780</v>
      </c>
      <c r="F2487" s="2" t="s">
        <v>3791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221</v>
      </c>
      <c r="N2487" s="2" t="s">
        <v>30</v>
      </c>
      <c r="O2487" s="2" t="s">
        <v>3782</v>
      </c>
      <c r="P2487" s="2" t="s">
        <v>3783</v>
      </c>
      <c r="Q2487" s="2"/>
      <c r="R2487" s="2"/>
      <c r="S2487" s="2"/>
      <c r="T2487" s="2"/>
      <c r="U2487" s="4">
        <v>30540</v>
      </c>
      <c r="V2487" s="4">
        <f t="shared" si="78"/>
        <v>34204.800000000003</v>
      </c>
      <c r="W2487" s="2" t="s">
        <v>3784</v>
      </c>
      <c r="X2487" s="2">
        <v>2013</v>
      </c>
      <c r="Y2487" s="2"/>
    </row>
    <row r="2488" spans="2:25" ht="76.5" x14ac:dyDescent="0.2">
      <c r="B2488" s="2" t="s">
        <v>3483</v>
      </c>
      <c r="C2488" s="2" t="s">
        <v>23</v>
      </c>
      <c r="D2488" s="2" t="s">
        <v>4148</v>
      </c>
      <c r="E2488" s="2" t="s">
        <v>3780</v>
      </c>
      <c r="F2488" s="2" t="s">
        <v>3796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221</v>
      </c>
      <c r="N2488" s="2" t="s">
        <v>30</v>
      </c>
      <c r="O2488" s="2" t="s">
        <v>3782</v>
      </c>
      <c r="P2488" s="2" t="s">
        <v>3783</v>
      </c>
      <c r="Q2488" s="2"/>
      <c r="R2488" s="2"/>
      <c r="S2488" s="2"/>
      <c r="T2488" s="2"/>
      <c r="U2488" s="4">
        <v>64425.46</v>
      </c>
      <c r="V2488" s="4">
        <f t="shared" si="78"/>
        <v>72156.515200000009</v>
      </c>
      <c r="W2488" s="2" t="s">
        <v>3784</v>
      </c>
      <c r="X2488" s="2">
        <v>2013</v>
      </c>
      <c r="Y2488" s="2"/>
    </row>
    <row r="2489" spans="2:25" ht="63.75" x14ac:dyDescent="0.2">
      <c r="B2489" s="2" t="s">
        <v>3484</v>
      </c>
      <c r="C2489" s="2" t="s">
        <v>23</v>
      </c>
      <c r="D2489" s="2" t="s">
        <v>4148</v>
      </c>
      <c r="E2489" s="2" t="s">
        <v>3780</v>
      </c>
      <c r="F2489" s="2" t="s">
        <v>3785</v>
      </c>
      <c r="G2489" s="2"/>
      <c r="H2489" s="2" t="s">
        <v>1344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254</v>
      </c>
      <c r="N2489" s="2" t="s">
        <v>30</v>
      </c>
      <c r="O2489" s="2" t="s">
        <v>3782</v>
      </c>
      <c r="P2489" s="2" t="s">
        <v>3783</v>
      </c>
      <c r="Q2489" s="2"/>
      <c r="R2489" s="2"/>
      <c r="S2489" s="2"/>
      <c r="T2489" s="2"/>
      <c r="U2489" s="4">
        <v>6780</v>
      </c>
      <c r="V2489" s="4">
        <f t="shared" ref="V2489:V2552" si="79">U2489*1.12</f>
        <v>7593.6</v>
      </c>
      <c r="W2489" s="2" t="s">
        <v>3784</v>
      </c>
      <c r="X2489" s="2">
        <v>2013</v>
      </c>
      <c r="Y2489" s="2"/>
    </row>
    <row r="2490" spans="2:25" ht="76.5" x14ac:dyDescent="0.2">
      <c r="B2490" s="2" t="s">
        <v>3485</v>
      </c>
      <c r="C2490" s="2" t="s">
        <v>23</v>
      </c>
      <c r="D2490" s="2" t="s">
        <v>4148</v>
      </c>
      <c r="E2490" s="2" t="s">
        <v>3780</v>
      </c>
      <c r="F2490" s="2" t="s">
        <v>3786</v>
      </c>
      <c r="G2490" s="2"/>
      <c r="H2490" s="2" t="s">
        <v>1344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254</v>
      </c>
      <c r="N2490" s="2" t="s">
        <v>30</v>
      </c>
      <c r="O2490" s="2" t="s">
        <v>3782</v>
      </c>
      <c r="P2490" s="2" t="s">
        <v>3783</v>
      </c>
      <c r="Q2490" s="2"/>
      <c r="R2490" s="2"/>
      <c r="S2490" s="2"/>
      <c r="T2490" s="2"/>
      <c r="U2490" s="4">
        <v>9456</v>
      </c>
      <c r="V2490" s="4">
        <f t="shared" si="79"/>
        <v>10590.720000000001</v>
      </c>
      <c r="W2490" s="2" t="s">
        <v>3784</v>
      </c>
      <c r="X2490" s="2">
        <v>2013</v>
      </c>
      <c r="Y2490" s="2"/>
    </row>
    <row r="2491" spans="2:25" ht="76.5" x14ac:dyDescent="0.2">
      <c r="B2491" s="2" t="s">
        <v>3486</v>
      </c>
      <c r="C2491" s="2" t="s">
        <v>23</v>
      </c>
      <c r="D2491" s="2" t="s">
        <v>4148</v>
      </c>
      <c r="E2491" s="2" t="s">
        <v>3780</v>
      </c>
      <c r="F2491" s="2" t="s">
        <v>3787</v>
      </c>
      <c r="G2491" s="2"/>
      <c r="H2491" s="2" t="s">
        <v>1344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254</v>
      </c>
      <c r="N2491" s="2" t="s">
        <v>30</v>
      </c>
      <c r="O2491" s="2" t="s">
        <v>3782</v>
      </c>
      <c r="P2491" s="2" t="s">
        <v>3783</v>
      </c>
      <c r="Q2491" s="2"/>
      <c r="R2491" s="2"/>
      <c r="S2491" s="2"/>
      <c r="T2491" s="2"/>
      <c r="U2491" s="4">
        <v>14604</v>
      </c>
      <c r="V2491" s="4">
        <f t="shared" si="79"/>
        <v>16356.480000000001</v>
      </c>
      <c r="W2491" s="2" t="s">
        <v>3784</v>
      </c>
      <c r="X2491" s="2">
        <v>2013</v>
      </c>
      <c r="Y2491" s="2"/>
    </row>
    <row r="2492" spans="2:25" ht="76.5" x14ac:dyDescent="0.2">
      <c r="B2492" s="2" t="s">
        <v>3487</v>
      </c>
      <c r="C2492" s="2" t="s">
        <v>23</v>
      </c>
      <c r="D2492" s="2" t="s">
        <v>4148</v>
      </c>
      <c r="E2492" s="2" t="s">
        <v>3780</v>
      </c>
      <c r="F2492" s="2" t="s">
        <v>3788</v>
      </c>
      <c r="G2492" s="2"/>
      <c r="H2492" s="2" t="s">
        <v>1344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254</v>
      </c>
      <c r="N2492" s="2" t="s">
        <v>30</v>
      </c>
      <c r="O2492" s="2" t="s">
        <v>3782</v>
      </c>
      <c r="P2492" s="2" t="s">
        <v>3783</v>
      </c>
      <c r="Q2492" s="2"/>
      <c r="R2492" s="2"/>
      <c r="S2492" s="2"/>
      <c r="T2492" s="2"/>
      <c r="U2492" s="4">
        <v>4170</v>
      </c>
      <c r="V2492" s="4">
        <f t="shared" si="79"/>
        <v>4670.4000000000005</v>
      </c>
      <c r="W2492" s="2" t="s">
        <v>3784</v>
      </c>
      <c r="X2492" s="2">
        <v>2013</v>
      </c>
      <c r="Y2492" s="2"/>
    </row>
    <row r="2493" spans="2:25" ht="76.5" x14ac:dyDescent="0.2">
      <c r="B2493" s="2" t="s">
        <v>3488</v>
      </c>
      <c r="C2493" s="2" t="s">
        <v>23</v>
      </c>
      <c r="D2493" s="2" t="s">
        <v>4148</v>
      </c>
      <c r="E2493" s="2" t="s">
        <v>3780</v>
      </c>
      <c r="F2493" s="2" t="s">
        <v>3789</v>
      </c>
      <c r="G2493" s="2"/>
      <c r="H2493" s="2" t="s">
        <v>1344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254</v>
      </c>
      <c r="N2493" s="2" t="s">
        <v>30</v>
      </c>
      <c r="O2493" s="2" t="s">
        <v>3782</v>
      </c>
      <c r="P2493" s="2" t="s">
        <v>3783</v>
      </c>
      <c r="Q2493" s="2"/>
      <c r="R2493" s="2"/>
      <c r="S2493" s="2"/>
      <c r="T2493" s="2"/>
      <c r="U2493" s="4">
        <v>16354.32</v>
      </c>
      <c r="V2493" s="4">
        <f t="shared" si="79"/>
        <v>18316.838400000001</v>
      </c>
      <c r="W2493" s="2" t="s">
        <v>3784</v>
      </c>
      <c r="X2493" s="2">
        <v>2013</v>
      </c>
      <c r="Y2493" s="2"/>
    </row>
    <row r="2494" spans="2:25" ht="89.25" x14ac:dyDescent="0.2">
      <c r="B2494" s="2" t="s">
        <v>3489</v>
      </c>
      <c r="C2494" s="2" t="s">
        <v>23</v>
      </c>
      <c r="D2494" s="2" t="s">
        <v>4148</v>
      </c>
      <c r="E2494" s="2" t="s">
        <v>3780</v>
      </c>
      <c r="F2494" s="2" t="s">
        <v>3790</v>
      </c>
      <c r="G2494" s="2"/>
      <c r="H2494" s="2" t="s">
        <v>1344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254</v>
      </c>
      <c r="N2494" s="2" t="s">
        <v>30</v>
      </c>
      <c r="O2494" s="2" t="s">
        <v>3782</v>
      </c>
      <c r="P2494" s="2" t="s">
        <v>3783</v>
      </c>
      <c r="Q2494" s="2"/>
      <c r="R2494" s="2"/>
      <c r="S2494" s="2"/>
      <c r="T2494" s="2"/>
      <c r="U2494" s="4">
        <v>10897.92</v>
      </c>
      <c r="V2494" s="4">
        <f t="shared" si="79"/>
        <v>12205.670400000001</v>
      </c>
      <c r="W2494" s="2" t="s">
        <v>3784</v>
      </c>
      <c r="X2494" s="2">
        <v>2013</v>
      </c>
      <c r="Y2494" s="2"/>
    </row>
    <row r="2495" spans="2:25" ht="242.25" x14ac:dyDescent="0.2">
      <c r="B2495" s="2" t="s">
        <v>3490</v>
      </c>
      <c r="C2495" s="2" t="s">
        <v>23</v>
      </c>
      <c r="D2495" s="2" t="s">
        <v>4148</v>
      </c>
      <c r="E2495" s="2" t="s">
        <v>3780</v>
      </c>
      <c r="F2495" s="2" t="s">
        <v>3791</v>
      </c>
      <c r="G2495" s="2"/>
      <c r="H2495" s="2" t="s">
        <v>1344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254</v>
      </c>
      <c r="N2495" s="2" t="s">
        <v>30</v>
      </c>
      <c r="O2495" s="2" t="s">
        <v>3782</v>
      </c>
      <c r="P2495" s="2" t="s">
        <v>3783</v>
      </c>
      <c r="Q2495" s="2"/>
      <c r="R2495" s="2"/>
      <c r="S2495" s="2"/>
      <c r="T2495" s="2"/>
      <c r="U2495" s="4">
        <v>30540</v>
      </c>
      <c r="V2495" s="4">
        <f t="shared" si="79"/>
        <v>34204.800000000003</v>
      </c>
      <c r="W2495" s="2" t="s">
        <v>3784</v>
      </c>
      <c r="X2495" s="2">
        <v>2013</v>
      </c>
      <c r="Y2495" s="2"/>
    </row>
    <row r="2496" spans="2:25" ht="89.25" x14ac:dyDescent="0.2">
      <c r="B2496" s="2" t="s">
        <v>3491</v>
      </c>
      <c r="C2496" s="2" t="s">
        <v>23</v>
      </c>
      <c r="D2496" s="2" t="s">
        <v>4148</v>
      </c>
      <c r="E2496" s="2" t="s">
        <v>3780</v>
      </c>
      <c r="F2496" s="2" t="s">
        <v>3797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254</v>
      </c>
      <c r="N2496" s="2" t="s">
        <v>30</v>
      </c>
      <c r="O2496" s="2" t="s">
        <v>3782</v>
      </c>
      <c r="P2496" s="2" t="s">
        <v>3783</v>
      </c>
      <c r="Q2496" s="2"/>
      <c r="R2496" s="2"/>
      <c r="S2496" s="2"/>
      <c r="T2496" s="2"/>
      <c r="U2496" s="4">
        <v>23814.77</v>
      </c>
      <c r="V2496" s="4">
        <f t="shared" si="79"/>
        <v>26672.542400000002</v>
      </c>
      <c r="W2496" s="2" t="s">
        <v>3784</v>
      </c>
      <c r="X2496" s="2">
        <v>2013</v>
      </c>
      <c r="Y2496" s="2"/>
    </row>
    <row r="2497" spans="2:25" ht="63.75" x14ac:dyDescent="0.2">
      <c r="B2497" s="2" t="s">
        <v>3492</v>
      </c>
      <c r="C2497" s="2" t="s">
        <v>23</v>
      </c>
      <c r="D2497" s="2" t="s">
        <v>4148</v>
      </c>
      <c r="E2497" s="2" t="s">
        <v>3780</v>
      </c>
      <c r="F2497" s="2" t="s">
        <v>3785</v>
      </c>
      <c r="G2497" s="2"/>
      <c r="H2497" s="2" t="s">
        <v>1344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418</v>
      </c>
      <c r="N2497" s="2" t="s">
        <v>30</v>
      </c>
      <c r="O2497" s="2" t="s">
        <v>3782</v>
      </c>
      <c r="P2497" s="2" t="s">
        <v>3783</v>
      </c>
      <c r="Q2497" s="2"/>
      <c r="R2497" s="2"/>
      <c r="S2497" s="2"/>
      <c r="T2497" s="2"/>
      <c r="U2497" s="4">
        <v>6780</v>
      </c>
      <c r="V2497" s="4">
        <f t="shared" si="79"/>
        <v>7593.6</v>
      </c>
      <c r="W2497" s="2" t="s">
        <v>3784</v>
      </c>
      <c r="X2497" s="2">
        <v>2013</v>
      </c>
      <c r="Y2497" s="2"/>
    </row>
    <row r="2498" spans="2:25" ht="76.5" x14ac:dyDescent="0.2">
      <c r="B2498" s="2" t="s">
        <v>3493</v>
      </c>
      <c r="C2498" s="2" t="s">
        <v>23</v>
      </c>
      <c r="D2498" s="2" t="s">
        <v>4148</v>
      </c>
      <c r="E2498" s="2" t="s">
        <v>3780</v>
      </c>
      <c r="F2498" s="2" t="s">
        <v>3786</v>
      </c>
      <c r="G2498" s="2"/>
      <c r="H2498" s="2" t="s">
        <v>1344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418</v>
      </c>
      <c r="N2498" s="2" t="s">
        <v>30</v>
      </c>
      <c r="O2498" s="2" t="s">
        <v>3782</v>
      </c>
      <c r="P2498" s="2" t="s">
        <v>3783</v>
      </c>
      <c r="Q2498" s="2"/>
      <c r="R2498" s="2"/>
      <c r="S2498" s="2"/>
      <c r="T2498" s="2"/>
      <c r="U2498" s="4">
        <v>9456</v>
      </c>
      <c r="V2498" s="4">
        <f t="shared" si="79"/>
        <v>10590.720000000001</v>
      </c>
      <c r="W2498" s="2" t="s">
        <v>3784</v>
      </c>
      <c r="X2498" s="2">
        <v>2013</v>
      </c>
      <c r="Y2498" s="2"/>
    </row>
    <row r="2499" spans="2:25" ht="76.5" x14ac:dyDescent="0.2">
      <c r="B2499" s="2" t="s">
        <v>3494</v>
      </c>
      <c r="C2499" s="2" t="s">
        <v>23</v>
      </c>
      <c r="D2499" s="2" t="s">
        <v>4148</v>
      </c>
      <c r="E2499" s="2" t="s">
        <v>3780</v>
      </c>
      <c r="F2499" s="2" t="s">
        <v>3787</v>
      </c>
      <c r="G2499" s="2"/>
      <c r="H2499" s="2" t="s">
        <v>1344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418</v>
      </c>
      <c r="N2499" s="2" t="s">
        <v>30</v>
      </c>
      <c r="O2499" s="2" t="s">
        <v>3782</v>
      </c>
      <c r="P2499" s="2" t="s">
        <v>3783</v>
      </c>
      <c r="Q2499" s="2"/>
      <c r="R2499" s="2"/>
      <c r="S2499" s="2"/>
      <c r="T2499" s="2"/>
      <c r="U2499" s="4">
        <v>14604</v>
      </c>
      <c r="V2499" s="4">
        <f t="shared" si="79"/>
        <v>16356.480000000001</v>
      </c>
      <c r="W2499" s="2" t="s">
        <v>3784</v>
      </c>
      <c r="X2499" s="2">
        <v>2013</v>
      </c>
      <c r="Y2499" s="2"/>
    </row>
    <row r="2500" spans="2:25" ht="76.5" x14ac:dyDescent="0.2">
      <c r="B2500" s="2" t="s">
        <v>3495</v>
      </c>
      <c r="C2500" s="2" t="s">
        <v>23</v>
      </c>
      <c r="D2500" s="2" t="s">
        <v>4148</v>
      </c>
      <c r="E2500" s="2" t="s">
        <v>3780</v>
      </c>
      <c r="F2500" s="2" t="s">
        <v>3788</v>
      </c>
      <c r="G2500" s="2"/>
      <c r="H2500" s="2" t="s">
        <v>1344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418</v>
      </c>
      <c r="N2500" s="2" t="s">
        <v>30</v>
      </c>
      <c r="O2500" s="2" t="s">
        <v>3782</v>
      </c>
      <c r="P2500" s="2" t="s">
        <v>3783</v>
      </c>
      <c r="Q2500" s="2"/>
      <c r="R2500" s="2"/>
      <c r="S2500" s="2"/>
      <c r="T2500" s="2"/>
      <c r="U2500" s="4">
        <v>4170</v>
      </c>
      <c r="V2500" s="4">
        <f t="shared" si="79"/>
        <v>4670.4000000000005</v>
      </c>
      <c r="W2500" s="2" t="s">
        <v>3784</v>
      </c>
      <c r="X2500" s="2">
        <v>2013</v>
      </c>
      <c r="Y2500" s="2"/>
    </row>
    <row r="2501" spans="2:25" ht="76.5" x14ac:dyDescent="0.2">
      <c r="B2501" s="2" t="s">
        <v>3496</v>
      </c>
      <c r="C2501" s="2" t="s">
        <v>23</v>
      </c>
      <c r="D2501" s="2" t="s">
        <v>4148</v>
      </c>
      <c r="E2501" s="2" t="s">
        <v>3780</v>
      </c>
      <c r="F2501" s="2" t="s">
        <v>3789</v>
      </c>
      <c r="G2501" s="2"/>
      <c r="H2501" s="2" t="s">
        <v>1344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418</v>
      </c>
      <c r="N2501" s="2" t="s">
        <v>30</v>
      </c>
      <c r="O2501" s="2" t="s">
        <v>3782</v>
      </c>
      <c r="P2501" s="2" t="s">
        <v>3783</v>
      </c>
      <c r="Q2501" s="2"/>
      <c r="R2501" s="2"/>
      <c r="S2501" s="2"/>
      <c r="T2501" s="2"/>
      <c r="U2501" s="4">
        <v>16354.32</v>
      </c>
      <c r="V2501" s="4">
        <f t="shared" si="79"/>
        <v>18316.838400000001</v>
      </c>
      <c r="W2501" s="2" t="s">
        <v>3784</v>
      </c>
      <c r="X2501" s="2">
        <v>2013</v>
      </c>
      <c r="Y2501" s="2"/>
    </row>
    <row r="2502" spans="2:25" ht="89.25" x14ac:dyDescent="0.2">
      <c r="B2502" s="2" t="s">
        <v>3497</v>
      </c>
      <c r="C2502" s="2" t="s">
        <v>23</v>
      </c>
      <c r="D2502" s="2" t="s">
        <v>4148</v>
      </c>
      <c r="E2502" s="2" t="s">
        <v>3780</v>
      </c>
      <c r="F2502" s="2" t="s">
        <v>3790</v>
      </c>
      <c r="G2502" s="2"/>
      <c r="H2502" s="2" t="s">
        <v>1344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418</v>
      </c>
      <c r="N2502" s="2" t="s">
        <v>30</v>
      </c>
      <c r="O2502" s="2" t="s">
        <v>3782</v>
      </c>
      <c r="P2502" s="2" t="s">
        <v>3783</v>
      </c>
      <c r="Q2502" s="2"/>
      <c r="R2502" s="2"/>
      <c r="S2502" s="2"/>
      <c r="T2502" s="2"/>
      <c r="U2502" s="4">
        <v>10897.92</v>
      </c>
      <c r="V2502" s="4">
        <f t="shared" si="79"/>
        <v>12205.670400000001</v>
      </c>
      <c r="W2502" s="2" t="s">
        <v>3784</v>
      </c>
      <c r="X2502" s="2">
        <v>2013</v>
      </c>
      <c r="Y2502" s="2"/>
    </row>
    <row r="2503" spans="2:25" ht="242.25" x14ac:dyDescent="0.2">
      <c r="B2503" s="2" t="s">
        <v>3498</v>
      </c>
      <c r="C2503" s="2" t="s">
        <v>23</v>
      </c>
      <c r="D2503" s="2" t="s">
        <v>4148</v>
      </c>
      <c r="E2503" s="2" t="s">
        <v>3780</v>
      </c>
      <c r="F2503" s="2" t="s">
        <v>3791</v>
      </c>
      <c r="G2503" s="2"/>
      <c r="H2503" s="2" t="s">
        <v>1344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418</v>
      </c>
      <c r="N2503" s="2" t="s">
        <v>30</v>
      </c>
      <c r="O2503" s="2" t="s">
        <v>3782</v>
      </c>
      <c r="P2503" s="2" t="s">
        <v>3783</v>
      </c>
      <c r="Q2503" s="2"/>
      <c r="R2503" s="2"/>
      <c r="S2503" s="2"/>
      <c r="T2503" s="2"/>
      <c r="U2503" s="4">
        <v>30540</v>
      </c>
      <c r="V2503" s="4">
        <f t="shared" si="79"/>
        <v>34204.800000000003</v>
      </c>
      <c r="W2503" s="2" t="s">
        <v>3784</v>
      </c>
      <c r="X2503" s="2">
        <v>2013</v>
      </c>
      <c r="Y2503" s="2"/>
    </row>
    <row r="2504" spans="2:25" ht="63.75" x14ac:dyDescent="0.2">
      <c r="B2504" s="2" t="s">
        <v>3499</v>
      </c>
      <c r="C2504" s="2" t="s">
        <v>23</v>
      </c>
      <c r="D2504" s="2" t="s">
        <v>4148</v>
      </c>
      <c r="E2504" s="2" t="s">
        <v>3780</v>
      </c>
      <c r="F2504" s="2" t="s">
        <v>3785</v>
      </c>
      <c r="G2504" s="2"/>
      <c r="H2504" s="2" t="s">
        <v>1344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484</v>
      </c>
      <c r="N2504" s="2" t="s">
        <v>30</v>
      </c>
      <c r="O2504" s="2" t="s">
        <v>3782</v>
      </c>
      <c r="P2504" s="2" t="s">
        <v>3783</v>
      </c>
      <c r="Q2504" s="2"/>
      <c r="R2504" s="2"/>
      <c r="S2504" s="2"/>
      <c r="T2504" s="2"/>
      <c r="U2504" s="4">
        <v>6780</v>
      </c>
      <c r="V2504" s="4">
        <f t="shared" si="79"/>
        <v>7593.6</v>
      </c>
      <c r="W2504" s="2" t="s">
        <v>3784</v>
      </c>
      <c r="X2504" s="2">
        <v>2013</v>
      </c>
      <c r="Y2504" s="2"/>
    </row>
    <row r="2505" spans="2:25" ht="76.5" x14ac:dyDescent="0.2">
      <c r="B2505" s="2" t="s">
        <v>3500</v>
      </c>
      <c r="C2505" s="2" t="s">
        <v>23</v>
      </c>
      <c r="D2505" s="2" t="s">
        <v>4148</v>
      </c>
      <c r="E2505" s="2" t="s">
        <v>3780</v>
      </c>
      <c r="F2505" s="2" t="s">
        <v>3786</v>
      </c>
      <c r="G2505" s="2"/>
      <c r="H2505" s="2" t="s">
        <v>1344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484</v>
      </c>
      <c r="N2505" s="2" t="s">
        <v>30</v>
      </c>
      <c r="O2505" s="2" t="s">
        <v>3782</v>
      </c>
      <c r="P2505" s="2" t="s">
        <v>3783</v>
      </c>
      <c r="Q2505" s="2"/>
      <c r="R2505" s="2"/>
      <c r="S2505" s="2"/>
      <c r="T2505" s="2"/>
      <c r="U2505" s="4">
        <v>9456</v>
      </c>
      <c r="V2505" s="4">
        <f t="shared" si="79"/>
        <v>10590.720000000001</v>
      </c>
      <c r="W2505" s="2" t="s">
        <v>3784</v>
      </c>
      <c r="X2505" s="2">
        <v>2013</v>
      </c>
      <c r="Y2505" s="2"/>
    </row>
    <row r="2506" spans="2:25" ht="76.5" x14ac:dyDescent="0.2">
      <c r="B2506" s="2" t="s">
        <v>3501</v>
      </c>
      <c r="C2506" s="2" t="s">
        <v>23</v>
      </c>
      <c r="D2506" s="2" t="s">
        <v>4148</v>
      </c>
      <c r="E2506" s="2" t="s">
        <v>3780</v>
      </c>
      <c r="F2506" s="2" t="s">
        <v>3787</v>
      </c>
      <c r="G2506" s="2"/>
      <c r="H2506" s="2" t="s">
        <v>1344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484</v>
      </c>
      <c r="N2506" s="2" t="s">
        <v>30</v>
      </c>
      <c r="O2506" s="2" t="s">
        <v>3782</v>
      </c>
      <c r="P2506" s="2" t="s">
        <v>3783</v>
      </c>
      <c r="Q2506" s="2"/>
      <c r="R2506" s="2"/>
      <c r="S2506" s="2"/>
      <c r="T2506" s="2"/>
      <c r="U2506" s="4">
        <v>14604</v>
      </c>
      <c r="V2506" s="4">
        <f t="shared" si="79"/>
        <v>16356.480000000001</v>
      </c>
      <c r="W2506" s="2" t="s">
        <v>3784</v>
      </c>
      <c r="X2506" s="2">
        <v>2013</v>
      </c>
      <c r="Y2506" s="2"/>
    </row>
    <row r="2507" spans="2:25" ht="76.5" x14ac:dyDescent="0.2">
      <c r="B2507" s="2" t="s">
        <v>3502</v>
      </c>
      <c r="C2507" s="2" t="s">
        <v>23</v>
      </c>
      <c r="D2507" s="2" t="s">
        <v>4148</v>
      </c>
      <c r="E2507" s="2" t="s">
        <v>3780</v>
      </c>
      <c r="F2507" s="2" t="s">
        <v>3788</v>
      </c>
      <c r="G2507" s="2"/>
      <c r="H2507" s="2" t="s">
        <v>1344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484</v>
      </c>
      <c r="N2507" s="2" t="s">
        <v>30</v>
      </c>
      <c r="O2507" s="2" t="s">
        <v>3782</v>
      </c>
      <c r="P2507" s="2" t="s">
        <v>3783</v>
      </c>
      <c r="Q2507" s="2"/>
      <c r="R2507" s="2"/>
      <c r="S2507" s="2"/>
      <c r="T2507" s="2"/>
      <c r="U2507" s="4">
        <v>4170</v>
      </c>
      <c r="V2507" s="4">
        <f t="shared" si="79"/>
        <v>4670.4000000000005</v>
      </c>
      <c r="W2507" s="2" t="s">
        <v>3784</v>
      </c>
      <c r="X2507" s="2">
        <v>2013</v>
      </c>
      <c r="Y2507" s="2"/>
    </row>
    <row r="2508" spans="2:25" ht="76.5" x14ac:dyDescent="0.2">
      <c r="B2508" s="2" t="s">
        <v>3503</v>
      </c>
      <c r="C2508" s="2" t="s">
        <v>23</v>
      </c>
      <c r="D2508" s="2" t="s">
        <v>4148</v>
      </c>
      <c r="E2508" s="2" t="s">
        <v>3780</v>
      </c>
      <c r="F2508" s="2" t="s">
        <v>3789</v>
      </c>
      <c r="G2508" s="2"/>
      <c r="H2508" s="2" t="s">
        <v>1344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484</v>
      </c>
      <c r="N2508" s="2" t="s">
        <v>30</v>
      </c>
      <c r="O2508" s="2" t="s">
        <v>3782</v>
      </c>
      <c r="P2508" s="2" t="s">
        <v>3783</v>
      </c>
      <c r="Q2508" s="2"/>
      <c r="R2508" s="2"/>
      <c r="S2508" s="2"/>
      <c r="T2508" s="2"/>
      <c r="U2508" s="4">
        <v>16354.32</v>
      </c>
      <c r="V2508" s="4">
        <f t="shared" si="79"/>
        <v>18316.838400000001</v>
      </c>
      <c r="W2508" s="2" t="s">
        <v>3784</v>
      </c>
      <c r="X2508" s="2">
        <v>2013</v>
      </c>
      <c r="Y2508" s="2"/>
    </row>
    <row r="2509" spans="2:25" ht="89.25" x14ac:dyDescent="0.2">
      <c r="B2509" s="2" t="s">
        <v>3504</v>
      </c>
      <c r="C2509" s="2" t="s">
        <v>23</v>
      </c>
      <c r="D2509" s="2" t="s">
        <v>4148</v>
      </c>
      <c r="E2509" s="2" t="s">
        <v>3780</v>
      </c>
      <c r="F2509" s="2" t="s">
        <v>3790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484</v>
      </c>
      <c r="N2509" s="2" t="s">
        <v>30</v>
      </c>
      <c r="O2509" s="2" t="s">
        <v>3782</v>
      </c>
      <c r="P2509" s="2" t="s">
        <v>3783</v>
      </c>
      <c r="Q2509" s="2"/>
      <c r="R2509" s="2"/>
      <c r="S2509" s="2"/>
      <c r="T2509" s="2"/>
      <c r="U2509" s="4">
        <v>10897.92</v>
      </c>
      <c r="V2509" s="4">
        <f t="shared" si="79"/>
        <v>12205.670400000001</v>
      </c>
      <c r="W2509" s="2" t="s">
        <v>3784</v>
      </c>
      <c r="X2509" s="2">
        <v>2013</v>
      </c>
      <c r="Y2509" s="2"/>
    </row>
    <row r="2510" spans="2:25" ht="242.25" x14ac:dyDescent="0.2">
      <c r="B2510" s="2" t="s">
        <v>3505</v>
      </c>
      <c r="C2510" s="2" t="s">
        <v>23</v>
      </c>
      <c r="D2510" s="2" t="s">
        <v>4148</v>
      </c>
      <c r="E2510" s="2" t="s">
        <v>3780</v>
      </c>
      <c r="F2510" s="2" t="s">
        <v>3791</v>
      </c>
      <c r="G2510" s="2"/>
      <c r="H2510" s="2" t="s">
        <v>1344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484</v>
      </c>
      <c r="N2510" s="2" t="s">
        <v>30</v>
      </c>
      <c r="O2510" s="2" t="s">
        <v>3782</v>
      </c>
      <c r="P2510" s="2" t="s">
        <v>3783</v>
      </c>
      <c r="Q2510" s="2"/>
      <c r="R2510" s="2"/>
      <c r="S2510" s="2"/>
      <c r="T2510" s="2"/>
      <c r="U2510" s="4">
        <v>30540</v>
      </c>
      <c r="V2510" s="4">
        <f t="shared" si="79"/>
        <v>34204.800000000003</v>
      </c>
      <c r="W2510" s="2" t="s">
        <v>3784</v>
      </c>
      <c r="X2510" s="2">
        <v>2013</v>
      </c>
      <c r="Y2510" s="2"/>
    </row>
    <row r="2511" spans="2:25" ht="89.25" x14ac:dyDescent="0.2">
      <c r="B2511" s="2" t="s">
        <v>3506</v>
      </c>
      <c r="C2511" s="2" t="s">
        <v>23</v>
      </c>
      <c r="D2511" s="2" t="s">
        <v>4148</v>
      </c>
      <c r="E2511" s="2" t="s">
        <v>3780</v>
      </c>
      <c r="F2511" s="2" t="s">
        <v>3798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484</v>
      </c>
      <c r="N2511" s="2" t="s">
        <v>30</v>
      </c>
      <c r="O2511" s="2" t="s">
        <v>3782</v>
      </c>
      <c r="P2511" s="2" t="s">
        <v>3783</v>
      </c>
      <c r="Q2511" s="2"/>
      <c r="R2511" s="2"/>
      <c r="S2511" s="2"/>
      <c r="T2511" s="2"/>
      <c r="U2511" s="4">
        <v>23814.77</v>
      </c>
      <c r="V2511" s="4">
        <f t="shared" si="79"/>
        <v>26672.542400000002</v>
      </c>
      <c r="W2511" s="2" t="s">
        <v>3784</v>
      </c>
      <c r="X2511" s="2">
        <v>2013</v>
      </c>
      <c r="Y2511" s="2"/>
    </row>
    <row r="2512" spans="2:25" ht="63.75" x14ac:dyDescent="0.2">
      <c r="B2512" s="2" t="s">
        <v>3507</v>
      </c>
      <c r="C2512" s="2" t="s">
        <v>23</v>
      </c>
      <c r="D2512" s="2" t="s">
        <v>4148</v>
      </c>
      <c r="E2512" s="2" t="s">
        <v>3780</v>
      </c>
      <c r="F2512" s="2" t="s">
        <v>3785</v>
      </c>
      <c r="G2512" s="2"/>
      <c r="H2512" s="2" t="s">
        <v>1344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385</v>
      </c>
      <c r="N2512" s="2" t="s">
        <v>30</v>
      </c>
      <c r="O2512" s="2" t="s">
        <v>3782</v>
      </c>
      <c r="P2512" s="2" t="s">
        <v>3783</v>
      </c>
      <c r="Q2512" s="2"/>
      <c r="R2512" s="2"/>
      <c r="S2512" s="2"/>
      <c r="T2512" s="2"/>
      <c r="U2512" s="4">
        <v>6780</v>
      </c>
      <c r="V2512" s="4">
        <f t="shared" si="79"/>
        <v>7593.6</v>
      </c>
      <c r="W2512" s="2" t="s">
        <v>3784</v>
      </c>
      <c r="X2512" s="2">
        <v>2013</v>
      </c>
      <c r="Y2512" s="2"/>
    </row>
    <row r="2513" spans="2:25" ht="76.5" x14ac:dyDescent="0.2">
      <c r="B2513" s="2" t="s">
        <v>3508</v>
      </c>
      <c r="C2513" s="2" t="s">
        <v>23</v>
      </c>
      <c r="D2513" s="2" t="s">
        <v>4148</v>
      </c>
      <c r="E2513" s="2" t="s">
        <v>3780</v>
      </c>
      <c r="F2513" s="2" t="s">
        <v>3786</v>
      </c>
      <c r="G2513" s="2"/>
      <c r="H2513" s="2" t="s">
        <v>1344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385</v>
      </c>
      <c r="N2513" s="2" t="s">
        <v>30</v>
      </c>
      <c r="O2513" s="2" t="s">
        <v>3782</v>
      </c>
      <c r="P2513" s="2" t="s">
        <v>3783</v>
      </c>
      <c r="Q2513" s="2"/>
      <c r="R2513" s="2"/>
      <c r="S2513" s="2"/>
      <c r="T2513" s="2"/>
      <c r="U2513" s="4">
        <v>9456</v>
      </c>
      <c r="V2513" s="4">
        <f t="shared" si="79"/>
        <v>10590.720000000001</v>
      </c>
      <c r="W2513" s="2" t="s">
        <v>3784</v>
      </c>
      <c r="X2513" s="2">
        <v>2013</v>
      </c>
      <c r="Y2513" s="2"/>
    </row>
    <row r="2514" spans="2:25" ht="76.5" x14ac:dyDescent="0.2">
      <c r="B2514" s="2" t="s">
        <v>3509</v>
      </c>
      <c r="C2514" s="2" t="s">
        <v>23</v>
      </c>
      <c r="D2514" s="2" t="s">
        <v>4148</v>
      </c>
      <c r="E2514" s="2" t="s">
        <v>3780</v>
      </c>
      <c r="F2514" s="2" t="s">
        <v>3787</v>
      </c>
      <c r="G2514" s="2"/>
      <c r="H2514" s="2" t="s">
        <v>1344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385</v>
      </c>
      <c r="N2514" s="2" t="s">
        <v>30</v>
      </c>
      <c r="O2514" s="2" t="s">
        <v>3782</v>
      </c>
      <c r="P2514" s="2" t="s">
        <v>3783</v>
      </c>
      <c r="Q2514" s="2"/>
      <c r="R2514" s="2"/>
      <c r="S2514" s="2"/>
      <c r="T2514" s="2"/>
      <c r="U2514" s="4">
        <v>14604</v>
      </c>
      <c r="V2514" s="4">
        <f t="shared" si="79"/>
        <v>16356.480000000001</v>
      </c>
      <c r="W2514" s="2" t="s">
        <v>3784</v>
      </c>
      <c r="X2514" s="2">
        <v>2013</v>
      </c>
      <c r="Y2514" s="2"/>
    </row>
    <row r="2515" spans="2:25" ht="76.5" x14ac:dyDescent="0.2">
      <c r="B2515" s="2" t="s">
        <v>3510</v>
      </c>
      <c r="C2515" s="2" t="s">
        <v>23</v>
      </c>
      <c r="D2515" s="2" t="s">
        <v>4148</v>
      </c>
      <c r="E2515" s="2" t="s">
        <v>3780</v>
      </c>
      <c r="F2515" s="2" t="s">
        <v>3788</v>
      </c>
      <c r="G2515" s="2"/>
      <c r="H2515" s="2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385</v>
      </c>
      <c r="N2515" s="2" t="s">
        <v>30</v>
      </c>
      <c r="O2515" s="2" t="s">
        <v>3782</v>
      </c>
      <c r="P2515" s="2" t="s">
        <v>3783</v>
      </c>
      <c r="Q2515" s="2"/>
      <c r="R2515" s="2"/>
      <c r="S2515" s="2"/>
      <c r="T2515" s="2"/>
      <c r="U2515" s="4">
        <v>4170</v>
      </c>
      <c r="V2515" s="4">
        <f t="shared" si="79"/>
        <v>4670.4000000000005</v>
      </c>
      <c r="W2515" s="2" t="s">
        <v>3784</v>
      </c>
      <c r="X2515" s="2">
        <v>2013</v>
      </c>
      <c r="Y2515" s="2"/>
    </row>
    <row r="2516" spans="2:25" ht="76.5" x14ac:dyDescent="0.2">
      <c r="B2516" s="2" t="s">
        <v>3511</v>
      </c>
      <c r="C2516" s="2" t="s">
        <v>23</v>
      </c>
      <c r="D2516" s="2" t="s">
        <v>4148</v>
      </c>
      <c r="E2516" s="2" t="s">
        <v>3780</v>
      </c>
      <c r="F2516" s="2" t="s">
        <v>3789</v>
      </c>
      <c r="G2516" s="2"/>
      <c r="H2516" s="2" t="s">
        <v>1344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385</v>
      </c>
      <c r="N2516" s="2" t="s">
        <v>30</v>
      </c>
      <c r="O2516" s="2" t="s">
        <v>3782</v>
      </c>
      <c r="P2516" s="2" t="s">
        <v>3783</v>
      </c>
      <c r="Q2516" s="2"/>
      <c r="R2516" s="2"/>
      <c r="S2516" s="2"/>
      <c r="T2516" s="2"/>
      <c r="U2516" s="4">
        <v>16354.32</v>
      </c>
      <c r="V2516" s="4">
        <f t="shared" si="79"/>
        <v>18316.838400000001</v>
      </c>
      <c r="W2516" s="2" t="s">
        <v>3784</v>
      </c>
      <c r="X2516" s="2">
        <v>2013</v>
      </c>
      <c r="Y2516" s="2"/>
    </row>
    <row r="2517" spans="2:25" ht="89.25" x14ac:dyDescent="0.2">
      <c r="B2517" s="2" t="s">
        <v>3512</v>
      </c>
      <c r="C2517" s="2" t="s">
        <v>23</v>
      </c>
      <c r="D2517" s="2" t="s">
        <v>4148</v>
      </c>
      <c r="E2517" s="2" t="s">
        <v>3780</v>
      </c>
      <c r="F2517" s="2" t="s">
        <v>3790</v>
      </c>
      <c r="G2517" s="2"/>
      <c r="H2517" s="2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385</v>
      </c>
      <c r="N2517" s="2" t="s">
        <v>30</v>
      </c>
      <c r="O2517" s="2" t="s">
        <v>3782</v>
      </c>
      <c r="P2517" s="2" t="s">
        <v>3783</v>
      </c>
      <c r="Q2517" s="2"/>
      <c r="R2517" s="2"/>
      <c r="S2517" s="2"/>
      <c r="T2517" s="2"/>
      <c r="U2517" s="4">
        <v>10897.92</v>
      </c>
      <c r="V2517" s="4">
        <f t="shared" si="79"/>
        <v>12205.670400000001</v>
      </c>
      <c r="W2517" s="2" t="s">
        <v>3784</v>
      </c>
      <c r="X2517" s="2">
        <v>2013</v>
      </c>
      <c r="Y2517" s="2"/>
    </row>
    <row r="2518" spans="2:25" ht="242.25" x14ac:dyDescent="0.2">
      <c r="B2518" s="2" t="s">
        <v>3513</v>
      </c>
      <c r="C2518" s="2" t="s">
        <v>23</v>
      </c>
      <c r="D2518" s="2" t="s">
        <v>4148</v>
      </c>
      <c r="E2518" s="2" t="s">
        <v>3780</v>
      </c>
      <c r="F2518" s="2" t="s">
        <v>3791</v>
      </c>
      <c r="G2518" s="2"/>
      <c r="H2518" s="2" t="s">
        <v>1344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385</v>
      </c>
      <c r="N2518" s="2" t="s">
        <v>30</v>
      </c>
      <c r="O2518" s="2" t="s">
        <v>3782</v>
      </c>
      <c r="P2518" s="2" t="s">
        <v>3783</v>
      </c>
      <c r="Q2518" s="2"/>
      <c r="R2518" s="2"/>
      <c r="S2518" s="2"/>
      <c r="T2518" s="2"/>
      <c r="U2518" s="4">
        <v>30540</v>
      </c>
      <c r="V2518" s="4">
        <f t="shared" si="79"/>
        <v>34204.800000000003</v>
      </c>
      <c r="W2518" s="2" t="s">
        <v>3784</v>
      </c>
      <c r="X2518" s="2">
        <v>2013</v>
      </c>
      <c r="Y2518" s="2"/>
    </row>
    <row r="2519" spans="2:25" ht="63.75" x14ac:dyDescent="0.2">
      <c r="B2519" s="2" t="s">
        <v>3514</v>
      </c>
      <c r="C2519" s="2" t="s">
        <v>23</v>
      </c>
      <c r="D2519" s="2" t="s">
        <v>4148</v>
      </c>
      <c r="E2519" s="2" t="s">
        <v>3780</v>
      </c>
      <c r="F2519" s="2" t="s">
        <v>3785</v>
      </c>
      <c r="G2519" s="2"/>
      <c r="H2519" s="2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4171</v>
      </c>
      <c r="N2519" s="2" t="s">
        <v>30</v>
      </c>
      <c r="O2519" s="2" t="s">
        <v>3782</v>
      </c>
      <c r="P2519" s="2" t="s">
        <v>3783</v>
      </c>
      <c r="Q2519" s="2"/>
      <c r="R2519" s="2"/>
      <c r="S2519" s="2"/>
      <c r="T2519" s="2"/>
      <c r="U2519" s="4">
        <v>6780</v>
      </c>
      <c r="V2519" s="4">
        <f t="shared" si="79"/>
        <v>7593.6</v>
      </c>
      <c r="W2519" s="2" t="s">
        <v>3784</v>
      </c>
      <c r="X2519" s="2">
        <v>2013</v>
      </c>
      <c r="Y2519" s="2"/>
    </row>
    <row r="2520" spans="2:25" ht="76.5" x14ac:dyDescent="0.2">
      <c r="B2520" s="2" t="s">
        <v>3515</v>
      </c>
      <c r="C2520" s="2" t="s">
        <v>23</v>
      </c>
      <c r="D2520" s="2" t="s">
        <v>4148</v>
      </c>
      <c r="E2520" s="2" t="s">
        <v>3780</v>
      </c>
      <c r="F2520" s="2" t="s">
        <v>3786</v>
      </c>
      <c r="G2520" s="2"/>
      <c r="H2520" s="2" t="s">
        <v>1344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4171</v>
      </c>
      <c r="N2520" s="2" t="s">
        <v>30</v>
      </c>
      <c r="O2520" s="2" t="s">
        <v>3782</v>
      </c>
      <c r="P2520" s="2" t="s">
        <v>3783</v>
      </c>
      <c r="Q2520" s="2"/>
      <c r="R2520" s="2"/>
      <c r="S2520" s="2"/>
      <c r="T2520" s="2"/>
      <c r="U2520" s="4">
        <v>9456</v>
      </c>
      <c r="V2520" s="4">
        <f t="shared" si="79"/>
        <v>10590.720000000001</v>
      </c>
      <c r="W2520" s="2" t="s">
        <v>3784</v>
      </c>
      <c r="X2520" s="2">
        <v>2013</v>
      </c>
      <c r="Y2520" s="2"/>
    </row>
    <row r="2521" spans="2:25" ht="76.5" x14ac:dyDescent="0.2">
      <c r="B2521" s="2" t="s">
        <v>3516</v>
      </c>
      <c r="C2521" s="2" t="s">
        <v>23</v>
      </c>
      <c r="D2521" s="2" t="s">
        <v>4148</v>
      </c>
      <c r="E2521" s="2" t="s">
        <v>3780</v>
      </c>
      <c r="F2521" s="2" t="s">
        <v>3787</v>
      </c>
      <c r="G2521" s="2"/>
      <c r="H2521" s="2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4171</v>
      </c>
      <c r="N2521" s="2" t="s">
        <v>30</v>
      </c>
      <c r="O2521" s="2" t="s">
        <v>3782</v>
      </c>
      <c r="P2521" s="2" t="s">
        <v>3783</v>
      </c>
      <c r="Q2521" s="2"/>
      <c r="R2521" s="2"/>
      <c r="S2521" s="2"/>
      <c r="T2521" s="2"/>
      <c r="U2521" s="4">
        <v>14604</v>
      </c>
      <c r="V2521" s="4">
        <f t="shared" si="79"/>
        <v>16356.480000000001</v>
      </c>
      <c r="W2521" s="2" t="s">
        <v>3784</v>
      </c>
      <c r="X2521" s="2">
        <v>2013</v>
      </c>
      <c r="Y2521" s="2"/>
    </row>
    <row r="2522" spans="2:25" ht="76.5" x14ac:dyDescent="0.2">
      <c r="B2522" s="2" t="s">
        <v>3517</v>
      </c>
      <c r="C2522" s="2" t="s">
        <v>23</v>
      </c>
      <c r="D2522" s="2" t="s">
        <v>4148</v>
      </c>
      <c r="E2522" s="2" t="s">
        <v>3780</v>
      </c>
      <c r="F2522" s="2" t="s">
        <v>3788</v>
      </c>
      <c r="G2522" s="2"/>
      <c r="H2522" s="2" t="s">
        <v>1344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4171</v>
      </c>
      <c r="N2522" s="2" t="s">
        <v>30</v>
      </c>
      <c r="O2522" s="2" t="s">
        <v>3782</v>
      </c>
      <c r="P2522" s="2" t="s">
        <v>3783</v>
      </c>
      <c r="Q2522" s="2"/>
      <c r="R2522" s="2"/>
      <c r="S2522" s="2"/>
      <c r="T2522" s="2"/>
      <c r="U2522" s="4">
        <v>4170</v>
      </c>
      <c r="V2522" s="4">
        <f t="shared" si="79"/>
        <v>4670.4000000000005</v>
      </c>
      <c r="W2522" s="2" t="s">
        <v>3784</v>
      </c>
      <c r="X2522" s="2">
        <v>2013</v>
      </c>
      <c r="Y2522" s="2"/>
    </row>
    <row r="2523" spans="2:25" ht="76.5" x14ac:dyDescent="0.2">
      <c r="B2523" s="2" t="s">
        <v>3518</v>
      </c>
      <c r="C2523" s="2" t="s">
        <v>23</v>
      </c>
      <c r="D2523" s="2" t="s">
        <v>4148</v>
      </c>
      <c r="E2523" s="2" t="s">
        <v>3780</v>
      </c>
      <c r="F2523" s="2" t="s">
        <v>3789</v>
      </c>
      <c r="G2523" s="2"/>
      <c r="H2523" s="2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4171</v>
      </c>
      <c r="N2523" s="2" t="s">
        <v>30</v>
      </c>
      <c r="O2523" s="2" t="s">
        <v>3782</v>
      </c>
      <c r="P2523" s="2" t="s">
        <v>3783</v>
      </c>
      <c r="Q2523" s="2"/>
      <c r="R2523" s="2"/>
      <c r="S2523" s="2"/>
      <c r="T2523" s="2"/>
      <c r="U2523" s="4">
        <v>16354.32</v>
      </c>
      <c r="V2523" s="4">
        <f t="shared" si="79"/>
        <v>18316.838400000001</v>
      </c>
      <c r="W2523" s="2" t="s">
        <v>3784</v>
      </c>
      <c r="X2523" s="2">
        <v>2013</v>
      </c>
      <c r="Y2523" s="2"/>
    </row>
    <row r="2524" spans="2:25" ht="89.25" x14ac:dyDescent="0.2">
      <c r="B2524" s="2" t="s">
        <v>3519</v>
      </c>
      <c r="C2524" s="2" t="s">
        <v>23</v>
      </c>
      <c r="D2524" s="2" t="s">
        <v>4148</v>
      </c>
      <c r="E2524" s="2" t="s">
        <v>3780</v>
      </c>
      <c r="F2524" s="2" t="s">
        <v>3790</v>
      </c>
      <c r="G2524" s="2"/>
      <c r="H2524" s="2" t="s">
        <v>1344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4171</v>
      </c>
      <c r="N2524" s="2" t="s">
        <v>30</v>
      </c>
      <c r="O2524" s="2" t="s">
        <v>3782</v>
      </c>
      <c r="P2524" s="2" t="s">
        <v>3783</v>
      </c>
      <c r="Q2524" s="2"/>
      <c r="R2524" s="2"/>
      <c r="S2524" s="2"/>
      <c r="T2524" s="2"/>
      <c r="U2524" s="4">
        <v>10897.92</v>
      </c>
      <c r="V2524" s="4">
        <f t="shared" si="79"/>
        <v>12205.670400000001</v>
      </c>
      <c r="W2524" s="2" t="s">
        <v>3784</v>
      </c>
      <c r="X2524" s="2">
        <v>2013</v>
      </c>
      <c r="Y2524" s="2"/>
    </row>
    <row r="2525" spans="2:25" ht="242.25" x14ac:dyDescent="0.2">
      <c r="B2525" s="2" t="s">
        <v>3520</v>
      </c>
      <c r="C2525" s="2" t="s">
        <v>23</v>
      </c>
      <c r="D2525" s="2" t="s">
        <v>4148</v>
      </c>
      <c r="E2525" s="2" t="s">
        <v>3780</v>
      </c>
      <c r="F2525" s="2" t="s">
        <v>3791</v>
      </c>
      <c r="G2525" s="2"/>
      <c r="H2525" s="2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4171</v>
      </c>
      <c r="N2525" s="2" t="s">
        <v>30</v>
      </c>
      <c r="O2525" s="2" t="s">
        <v>3782</v>
      </c>
      <c r="P2525" s="2" t="s">
        <v>3783</v>
      </c>
      <c r="Q2525" s="2"/>
      <c r="R2525" s="2"/>
      <c r="S2525" s="2"/>
      <c r="T2525" s="2"/>
      <c r="U2525" s="4">
        <v>30540</v>
      </c>
      <c r="V2525" s="4">
        <f t="shared" si="79"/>
        <v>34204.800000000003</v>
      </c>
      <c r="W2525" s="2" t="s">
        <v>3784</v>
      </c>
      <c r="X2525" s="2">
        <v>2013</v>
      </c>
      <c r="Y2525" s="2"/>
    </row>
    <row r="2526" spans="2:25" ht="63.75" x14ac:dyDescent="0.2">
      <c r="B2526" s="2" t="s">
        <v>3521</v>
      </c>
      <c r="C2526" s="2" t="s">
        <v>23</v>
      </c>
      <c r="D2526" s="2" t="s">
        <v>4148</v>
      </c>
      <c r="E2526" s="2" t="s">
        <v>3780</v>
      </c>
      <c r="F2526" s="2" t="s">
        <v>3799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4171</v>
      </c>
      <c r="N2526" s="2" t="s">
        <v>30</v>
      </c>
      <c r="O2526" s="2" t="s">
        <v>3782</v>
      </c>
      <c r="P2526" s="2" t="s">
        <v>3783</v>
      </c>
      <c r="Q2526" s="2"/>
      <c r="R2526" s="2"/>
      <c r="S2526" s="2"/>
      <c r="T2526" s="2"/>
      <c r="U2526" s="4">
        <v>24981</v>
      </c>
      <c r="V2526" s="4">
        <f t="shared" si="79"/>
        <v>27978.720000000001</v>
      </c>
      <c r="W2526" s="2" t="s">
        <v>3784</v>
      </c>
      <c r="X2526" s="2">
        <v>2013</v>
      </c>
      <c r="Y2526" s="2"/>
    </row>
    <row r="2527" spans="2:25" ht="63.75" x14ac:dyDescent="0.2">
      <c r="B2527" s="2" t="s">
        <v>3522</v>
      </c>
      <c r="C2527" s="2" t="s">
        <v>23</v>
      </c>
      <c r="D2527" s="2" t="s">
        <v>4148</v>
      </c>
      <c r="E2527" s="2" t="s">
        <v>3780</v>
      </c>
      <c r="F2527" s="2" t="s">
        <v>3800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4171</v>
      </c>
      <c r="N2527" s="2" t="s">
        <v>30</v>
      </c>
      <c r="O2527" s="2" t="s">
        <v>3782</v>
      </c>
      <c r="P2527" s="2" t="s">
        <v>3783</v>
      </c>
      <c r="Q2527" s="2"/>
      <c r="R2527" s="2"/>
      <c r="S2527" s="2"/>
      <c r="T2527" s="2"/>
      <c r="U2527" s="4">
        <v>10145</v>
      </c>
      <c r="V2527" s="4">
        <f t="shared" si="79"/>
        <v>11362.400000000001</v>
      </c>
      <c r="W2527" s="2" t="s">
        <v>3784</v>
      </c>
      <c r="X2527" s="2">
        <v>2013</v>
      </c>
      <c r="Y2527" s="2"/>
    </row>
    <row r="2528" spans="2:25" ht="63.75" x14ac:dyDescent="0.2">
      <c r="B2528" s="2" t="s">
        <v>3523</v>
      </c>
      <c r="C2528" s="2" t="s">
        <v>23</v>
      </c>
      <c r="D2528" s="2" t="s">
        <v>4148</v>
      </c>
      <c r="E2528" s="2" t="s">
        <v>3780</v>
      </c>
      <c r="F2528" s="2" t="s">
        <v>3785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550</v>
      </c>
      <c r="N2528" s="2" t="s">
        <v>30</v>
      </c>
      <c r="O2528" s="2" t="s">
        <v>3782</v>
      </c>
      <c r="P2528" s="2" t="s">
        <v>3783</v>
      </c>
      <c r="Q2528" s="2"/>
      <c r="R2528" s="2"/>
      <c r="S2528" s="2"/>
      <c r="T2528" s="2"/>
      <c r="U2528" s="4">
        <v>6780</v>
      </c>
      <c r="V2528" s="4">
        <f t="shared" si="79"/>
        <v>7593.6</v>
      </c>
      <c r="W2528" s="2" t="s">
        <v>3784</v>
      </c>
      <c r="X2528" s="2">
        <v>2013</v>
      </c>
      <c r="Y2528" s="2"/>
    </row>
    <row r="2529" spans="2:25" ht="76.5" x14ac:dyDescent="0.2">
      <c r="B2529" s="2" t="s">
        <v>3524</v>
      </c>
      <c r="C2529" s="2" t="s">
        <v>23</v>
      </c>
      <c r="D2529" s="2" t="s">
        <v>4148</v>
      </c>
      <c r="E2529" s="2" t="s">
        <v>3780</v>
      </c>
      <c r="F2529" s="2" t="s">
        <v>3786</v>
      </c>
      <c r="G2529" s="2"/>
      <c r="H2529" s="2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550</v>
      </c>
      <c r="N2529" s="2" t="s">
        <v>30</v>
      </c>
      <c r="O2529" s="2" t="s">
        <v>3782</v>
      </c>
      <c r="P2529" s="2" t="s">
        <v>3783</v>
      </c>
      <c r="Q2529" s="2"/>
      <c r="R2529" s="2"/>
      <c r="S2529" s="2"/>
      <c r="T2529" s="2"/>
      <c r="U2529" s="4">
        <v>9456</v>
      </c>
      <c r="V2529" s="4">
        <f t="shared" si="79"/>
        <v>10590.720000000001</v>
      </c>
      <c r="W2529" s="2" t="s">
        <v>3784</v>
      </c>
      <c r="X2529" s="2">
        <v>2013</v>
      </c>
      <c r="Y2529" s="2"/>
    </row>
    <row r="2530" spans="2:25" ht="76.5" x14ac:dyDescent="0.2">
      <c r="B2530" s="2" t="s">
        <v>3525</v>
      </c>
      <c r="C2530" s="2" t="s">
        <v>23</v>
      </c>
      <c r="D2530" s="2" t="s">
        <v>4148</v>
      </c>
      <c r="E2530" s="2" t="s">
        <v>3780</v>
      </c>
      <c r="F2530" s="2" t="s">
        <v>3787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550</v>
      </c>
      <c r="N2530" s="2" t="s">
        <v>30</v>
      </c>
      <c r="O2530" s="2" t="s">
        <v>3782</v>
      </c>
      <c r="P2530" s="2" t="s">
        <v>3783</v>
      </c>
      <c r="Q2530" s="2"/>
      <c r="R2530" s="2"/>
      <c r="S2530" s="2"/>
      <c r="T2530" s="2"/>
      <c r="U2530" s="4">
        <v>14604</v>
      </c>
      <c r="V2530" s="4">
        <f t="shared" si="79"/>
        <v>16356.480000000001</v>
      </c>
      <c r="W2530" s="2" t="s">
        <v>3784</v>
      </c>
      <c r="X2530" s="2">
        <v>2013</v>
      </c>
      <c r="Y2530" s="2"/>
    </row>
    <row r="2531" spans="2:25" ht="76.5" x14ac:dyDescent="0.2">
      <c r="B2531" s="2" t="s">
        <v>3526</v>
      </c>
      <c r="C2531" s="2" t="s">
        <v>23</v>
      </c>
      <c r="D2531" s="2" t="s">
        <v>4148</v>
      </c>
      <c r="E2531" s="2" t="s">
        <v>3780</v>
      </c>
      <c r="F2531" s="2" t="s">
        <v>3788</v>
      </c>
      <c r="G2531" s="2"/>
      <c r="H2531" s="2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550</v>
      </c>
      <c r="N2531" s="2" t="s">
        <v>30</v>
      </c>
      <c r="O2531" s="2" t="s">
        <v>3782</v>
      </c>
      <c r="P2531" s="2" t="s">
        <v>3783</v>
      </c>
      <c r="Q2531" s="2"/>
      <c r="R2531" s="2"/>
      <c r="S2531" s="2"/>
      <c r="T2531" s="2"/>
      <c r="U2531" s="4">
        <v>4170</v>
      </c>
      <c r="V2531" s="4">
        <f t="shared" si="79"/>
        <v>4670.4000000000005</v>
      </c>
      <c r="W2531" s="2" t="s">
        <v>3784</v>
      </c>
      <c r="X2531" s="2">
        <v>2013</v>
      </c>
      <c r="Y2531" s="2"/>
    </row>
    <row r="2532" spans="2:25" ht="76.5" x14ac:dyDescent="0.2">
      <c r="B2532" s="2" t="s">
        <v>3527</v>
      </c>
      <c r="C2532" s="2" t="s">
        <v>23</v>
      </c>
      <c r="D2532" s="2" t="s">
        <v>4148</v>
      </c>
      <c r="E2532" s="2" t="s">
        <v>3780</v>
      </c>
      <c r="F2532" s="2" t="s">
        <v>3789</v>
      </c>
      <c r="G2532" s="2"/>
      <c r="H2532" s="2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550</v>
      </c>
      <c r="N2532" s="2" t="s">
        <v>30</v>
      </c>
      <c r="O2532" s="2" t="s">
        <v>3782</v>
      </c>
      <c r="P2532" s="2" t="s">
        <v>3783</v>
      </c>
      <c r="Q2532" s="2"/>
      <c r="R2532" s="2"/>
      <c r="S2532" s="2"/>
      <c r="T2532" s="2"/>
      <c r="U2532" s="4">
        <v>16354.32</v>
      </c>
      <c r="V2532" s="4">
        <f t="shared" si="79"/>
        <v>18316.838400000001</v>
      </c>
      <c r="W2532" s="2" t="s">
        <v>3784</v>
      </c>
      <c r="X2532" s="2">
        <v>2013</v>
      </c>
      <c r="Y2532" s="2"/>
    </row>
    <row r="2533" spans="2:25" ht="89.25" x14ac:dyDescent="0.2">
      <c r="B2533" s="2" t="s">
        <v>3528</v>
      </c>
      <c r="C2533" s="2" t="s">
        <v>23</v>
      </c>
      <c r="D2533" s="2" t="s">
        <v>4148</v>
      </c>
      <c r="E2533" s="2" t="s">
        <v>3780</v>
      </c>
      <c r="F2533" s="2" t="s">
        <v>3790</v>
      </c>
      <c r="G2533" s="2"/>
      <c r="H2533" s="2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550</v>
      </c>
      <c r="N2533" s="2" t="s">
        <v>30</v>
      </c>
      <c r="O2533" s="2" t="s">
        <v>3782</v>
      </c>
      <c r="P2533" s="2" t="s">
        <v>3783</v>
      </c>
      <c r="Q2533" s="2"/>
      <c r="R2533" s="2"/>
      <c r="S2533" s="2"/>
      <c r="T2533" s="2"/>
      <c r="U2533" s="4">
        <v>10897.92</v>
      </c>
      <c r="V2533" s="4">
        <f t="shared" si="79"/>
        <v>12205.670400000001</v>
      </c>
      <c r="W2533" s="2" t="s">
        <v>3784</v>
      </c>
      <c r="X2533" s="2">
        <v>2013</v>
      </c>
      <c r="Y2533" s="2"/>
    </row>
    <row r="2534" spans="2:25" ht="242.25" x14ac:dyDescent="0.2">
      <c r="B2534" s="2" t="s">
        <v>3529</v>
      </c>
      <c r="C2534" s="2" t="s">
        <v>23</v>
      </c>
      <c r="D2534" s="2" t="s">
        <v>4148</v>
      </c>
      <c r="E2534" s="2" t="s">
        <v>3780</v>
      </c>
      <c r="F2534" s="2" t="s">
        <v>3791</v>
      </c>
      <c r="G2534" s="2"/>
      <c r="H2534" s="2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550</v>
      </c>
      <c r="N2534" s="2" t="s">
        <v>30</v>
      </c>
      <c r="O2534" s="2" t="s">
        <v>3782</v>
      </c>
      <c r="P2534" s="2" t="s">
        <v>3783</v>
      </c>
      <c r="Q2534" s="2"/>
      <c r="R2534" s="2"/>
      <c r="S2534" s="2"/>
      <c r="T2534" s="2"/>
      <c r="U2534" s="4">
        <v>30540</v>
      </c>
      <c r="V2534" s="4">
        <f t="shared" si="79"/>
        <v>34204.800000000003</v>
      </c>
      <c r="W2534" s="2" t="s">
        <v>3784</v>
      </c>
      <c r="X2534" s="2">
        <v>2013</v>
      </c>
      <c r="Y2534" s="2"/>
    </row>
    <row r="2535" spans="2:25" ht="76.5" x14ac:dyDescent="0.2">
      <c r="B2535" s="2" t="s">
        <v>3530</v>
      </c>
      <c r="C2535" s="2" t="s">
        <v>23</v>
      </c>
      <c r="D2535" s="2" t="s">
        <v>4148</v>
      </c>
      <c r="E2535" s="2" t="s">
        <v>3780</v>
      </c>
      <c r="F2535" s="2" t="s">
        <v>3787</v>
      </c>
      <c r="G2535" s="2"/>
      <c r="H2535" s="2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517</v>
      </c>
      <c r="N2535" s="2" t="s">
        <v>30</v>
      </c>
      <c r="O2535" s="2" t="s">
        <v>3782</v>
      </c>
      <c r="P2535" s="2" t="s">
        <v>3783</v>
      </c>
      <c r="Q2535" s="2"/>
      <c r="R2535" s="2"/>
      <c r="S2535" s="2"/>
      <c r="T2535" s="2"/>
      <c r="U2535" s="4">
        <v>14604</v>
      </c>
      <c r="V2535" s="4">
        <f t="shared" si="79"/>
        <v>16356.480000000001</v>
      </c>
      <c r="W2535" s="2" t="s">
        <v>3784</v>
      </c>
      <c r="X2535" s="2">
        <v>2013</v>
      </c>
      <c r="Y2535" s="2"/>
    </row>
    <row r="2536" spans="2:25" ht="76.5" x14ac:dyDescent="0.2">
      <c r="B2536" s="2" t="s">
        <v>3531</v>
      </c>
      <c r="C2536" s="2" t="s">
        <v>23</v>
      </c>
      <c r="D2536" s="2" t="s">
        <v>4148</v>
      </c>
      <c r="E2536" s="2" t="s">
        <v>3780</v>
      </c>
      <c r="F2536" s="2" t="s">
        <v>3788</v>
      </c>
      <c r="G2536" s="2"/>
      <c r="H2536" s="2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517</v>
      </c>
      <c r="N2536" s="2" t="s">
        <v>30</v>
      </c>
      <c r="O2536" s="2" t="s">
        <v>3782</v>
      </c>
      <c r="P2536" s="2" t="s">
        <v>3783</v>
      </c>
      <c r="Q2536" s="2"/>
      <c r="R2536" s="2"/>
      <c r="S2536" s="2"/>
      <c r="T2536" s="2"/>
      <c r="U2536" s="4">
        <v>4170</v>
      </c>
      <c r="V2536" s="4">
        <f t="shared" si="79"/>
        <v>4670.4000000000005</v>
      </c>
      <c r="W2536" s="2" t="s">
        <v>3784</v>
      </c>
      <c r="X2536" s="2">
        <v>2013</v>
      </c>
      <c r="Y2536" s="2"/>
    </row>
    <row r="2537" spans="2:25" ht="89.25" x14ac:dyDescent="0.2">
      <c r="B2537" s="2" t="s">
        <v>3532</v>
      </c>
      <c r="C2537" s="2" t="s">
        <v>23</v>
      </c>
      <c r="D2537" s="2" t="s">
        <v>4148</v>
      </c>
      <c r="E2537" s="2" t="s">
        <v>3780</v>
      </c>
      <c r="F2537" s="2" t="s">
        <v>3790</v>
      </c>
      <c r="G2537" s="2"/>
      <c r="H2537" s="2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517</v>
      </c>
      <c r="N2537" s="2" t="s">
        <v>30</v>
      </c>
      <c r="O2537" s="2" t="s">
        <v>3782</v>
      </c>
      <c r="P2537" s="2" t="s">
        <v>3783</v>
      </c>
      <c r="Q2537" s="2"/>
      <c r="R2537" s="2"/>
      <c r="S2537" s="2"/>
      <c r="T2537" s="2"/>
      <c r="U2537" s="4">
        <v>10897.92</v>
      </c>
      <c r="V2537" s="4">
        <f t="shared" si="79"/>
        <v>12205.670400000001</v>
      </c>
      <c r="W2537" s="2" t="s">
        <v>3784</v>
      </c>
      <c r="X2537" s="2">
        <v>2013</v>
      </c>
      <c r="Y2537" s="2"/>
    </row>
    <row r="2538" spans="2:25" ht="63.75" x14ac:dyDescent="0.2">
      <c r="B2538" s="2" t="s">
        <v>3533</v>
      </c>
      <c r="C2538" s="2" t="s">
        <v>23</v>
      </c>
      <c r="D2538" s="2" t="s">
        <v>4148</v>
      </c>
      <c r="E2538" s="2" t="s">
        <v>3780</v>
      </c>
      <c r="F2538" s="2" t="s">
        <v>3785</v>
      </c>
      <c r="G2538" s="2"/>
      <c r="H2538" s="2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3967</v>
      </c>
      <c r="N2538" s="2" t="s">
        <v>30</v>
      </c>
      <c r="O2538" s="2" t="s">
        <v>3782</v>
      </c>
      <c r="P2538" s="2" t="s">
        <v>3783</v>
      </c>
      <c r="Q2538" s="2"/>
      <c r="R2538" s="2"/>
      <c r="S2538" s="2"/>
      <c r="T2538" s="2"/>
      <c r="U2538" s="4">
        <v>6780</v>
      </c>
      <c r="V2538" s="4">
        <f t="shared" si="79"/>
        <v>7593.6</v>
      </c>
      <c r="W2538" s="2" t="s">
        <v>3784</v>
      </c>
      <c r="X2538" s="2">
        <v>2013</v>
      </c>
      <c r="Y2538" s="2"/>
    </row>
    <row r="2539" spans="2:25" ht="76.5" x14ac:dyDescent="0.2">
      <c r="B2539" s="2" t="s">
        <v>3534</v>
      </c>
      <c r="C2539" s="2" t="s">
        <v>23</v>
      </c>
      <c r="D2539" s="2" t="s">
        <v>4148</v>
      </c>
      <c r="E2539" s="2" t="s">
        <v>3780</v>
      </c>
      <c r="F2539" s="2" t="s">
        <v>3786</v>
      </c>
      <c r="G2539" s="2"/>
      <c r="H2539" s="2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3967</v>
      </c>
      <c r="N2539" s="2" t="s">
        <v>30</v>
      </c>
      <c r="O2539" s="2" t="s">
        <v>3782</v>
      </c>
      <c r="P2539" s="2" t="s">
        <v>3783</v>
      </c>
      <c r="Q2539" s="2"/>
      <c r="R2539" s="2"/>
      <c r="S2539" s="2"/>
      <c r="T2539" s="2"/>
      <c r="U2539" s="4">
        <v>9456</v>
      </c>
      <c r="V2539" s="4">
        <f t="shared" si="79"/>
        <v>10590.720000000001</v>
      </c>
      <c r="W2539" s="2" t="s">
        <v>3784</v>
      </c>
      <c r="X2539" s="2">
        <v>2013</v>
      </c>
      <c r="Y2539" s="2"/>
    </row>
    <row r="2540" spans="2:25" ht="76.5" x14ac:dyDescent="0.2">
      <c r="B2540" s="2" t="s">
        <v>3535</v>
      </c>
      <c r="C2540" s="2" t="s">
        <v>23</v>
      </c>
      <c r="D2540" s="2" t="s">
        <v>4148</v>
      </c>
      <c r="E2540" s="2" t="s">
        <v>3780</v>
      </c>
      <c r="F2540" s="2" t="s">
        <v>3787</v>
      </c>
      <c r="G2540" s="2"/>
      <c r="H2540" s="2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3967</v>
      </c>
      <c r="N2540" s="2" t="s">
        <v>30</v>
      </c>
      <c r="O2540" s="2" t="s">
        <v>3782</v>
      </c>
      <c r="P2540" s="2" t="s">
        <v>3783</v>
      </c>
      <c r="Q2540" s="2"/>
      <c r="R2540" s="2"/>
      <c r="S2540" s="2"/>
      <c r="T2540" s="2"/>
      <c r="U2540" s="4">
        <v>14604</v>
      </c>
      <c r="V2540" s="4">
        <f t="shared" si="79"/>
        <v>16356.480000000001</v>
      </c>
      <c r="W2540" s="2" t="s">
        <v>3784</v>
      </c>
      <c r="X2540" s="2">
        <v>2013</v>
      </c>
      <c r="Y2540" s="2"/>
    </row>
    <row r="2541" spans="2:25" ht="76.5" x14ac:dyDescent="0.2">
      <c r="B2541" s="2" t="s">
        <v>3536</v>
      </c>
      <c r="C2541" s="2" t="s">
        <v>23</v>
      </c>
      <c r="D2541" s="2" t="s">
        <v>4148</v>
      </c>
      <c r="E2541" s="2" t="s">
        <v>3780</v>
      </c>
      <c r="F2541" s="2" t="s">
        <v>3788</v>
      </c>
      <c r="G2541" s="2"/>
      <c r="H2541" s="2" t="s">
        <v>1344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3967</v>
      </c>
      <c r="N2541" s="2" t="s">
        <v>30</v>
      </c>
      <c r="O2541" s="2" t="s">
        <v>3782</v>
      </c>
      <c r="P2541" s="2" t="s">
        <v>3783</v>
      </c>
      <c r="Q2541" s="2"/>
      <c r="R2541" s="2"/>
      <c r="S2541" s="2"/>
      <c r="T2541" s="2"/>
      <c r="U2541" s="4">
        <v>4170</v>
      </c>
      <c r="V2541" s="4">
        <f t="shared" si="79"/>
        <v>4670.4000000000005</v>
      </c>
      <c r="W2541" s="2" t="s">
        <v>3784</v>
      </c>
      <c r="X2541" s="2">
        <v>2013</v>
      </c>
      <c r="Y2541" s="2"/>
    </row>
    <row r="2542" spans="2:25" ht="76.5" x14ac:dyDescent="0.2">
      <c r="B2542" s="2" t="s">
        <v>3537</v>
      </c>
      <c r="C2542" s="2" t="s">
        <v>23</v>
      </c>
      <c r="D2542" s="2" t="s">
        <v>4148</v>
      </c>
      <c r="E2542" s="2" t="s">
        <v>3780</v>
      </c>
      <c r="F2542" s="2" t="s">
        <v>3789</v>
      </c>
      <c r="G2542" s="2"/>
      <c r="H2542" s="2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3967</v>
      </c>
      <c r="N2542" s="2" t="s">
        <v>30</v>
      </c>
      <c r="O2542" s="2" t="s">
        <v>3782</v>
      </c>
      <c r="P2542" s="2" t="s">
        <v>3783</v>
      </c>
      <c r="Q2542" s="2"/>
      <c r="R2542" s="2"/>
      <c r="S2542" s="2"/>
      <c r="T2542" s="2"/>
      <c r="U2542" s="4">
        <v>16354.32</v>
      </c>
      <c r="V2542" s="4">
        <f t="shared" si="79"/>
        <v>18316.838400000001</v>
      </c>
      <c r="W2542" s="2" t="s">
        <v>3784</v>
      </c>
      <c r="X2542" s="2">
        <v>2013</v>
      </c>
      <c r="Y2542" s="2"/>
    </row>
    <row r="2543" spans="2:25" ht="89.25" x14ac:dyDescent="0.2">
      <c r="B2543" s="2" t="s">
        <v>3538</v>
      </c>
      <c r="C2543" s="2" t="s">
        <v>23</v>
      </c>
      <c r="D2543" s="2" t="s">
        <v>4148</v>
      </c>
      <c r="E2543" s="2" t="s">
        <v>3780</v>
      </c>
      <c r="F2543" s="2" t="s">
        <v>3790</v>
      </c>
      <c r="G2543" s="2"/>
      <c r="H2543" s="2" t="s">
        <v>1344</v>
      </c>
      <c r="I2543" s="25">
        <v>0.9</v>
      </c>
      <c r="J2543" s="2" t="s">
        <v>27</v>
      </c>
      <c r="K2543" s="2" t="s">
        <v>28</v>
      </c>
      <c r="L2543" s="2" t="s">
        <v>1268</v>
      </c>
      <c r="M2543" s="2" t="s">
        <v>3967</v>
      </c>
      <c r="N2543" s="2" t="s">
        <v>30</v>
      </c>
      <c r="O2543" s="2" t="s">
        <v>3782</v>
      </c>
      <c r="P2543" s="2" t="s">
        <v>3783</v>
      </c>
      <c r="Q2543" s="2"/>
      <c r="R2543" s="2"/>
      <c r="S2543" s="2"/>
      <c r="T2543" s="2"/>
      <c r="U2543" s="4">
        <v>10897.92</v>
      </c>
      <c r="V2543" s="4">
        <f t="shared" si="79"/>
        <v>12205.670400000001</v>
      </c>
      <c r="W2543" s="2" t="s">
        <v>3784</v>
      </c>
      <c r="X2543" s="2">
        <v>2013</v>
      </c>
      <c r="Y2543" s="2"/>
    </row>
    <row r="2544" spans="2:25" ht="242.25" x14ac:dyDescent="0.2">
      <c r="B2544" s="2" t="s">
        <v>3539</v>
      </c>
      <c r="C2544" s="2" t="s">
        <v>23</v>
      </c>
      <c r="D2544" s="2" t="s">
        <v>4148</v>
      </c>
      <c r="E2544" s="2" t="s">
        <v>3780</v>
      </c>
      <c r="F2544" s="2" t="s">
        <v>3791</v>
      </c>
      <c r="G2544" s="2"/>
      <c r="H2544" s="2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3967</v>
      </c>
      <c r="N2544" s="2" t="s">
        <v>30</v>
      </c>
      <c r="O2544" s="2" t="s">
        <v>3782</v>
      </c>
      <c r="P2544" s="2" t="s">
        <v>3783</v>
      </c>
      <c r="Q2544" s="2"/>
      <c r="R2544" s="2"/>
      <c r="S2544" s="2"/>
      <c r="T2544" s="2"/>
      <c r="U2544" s="4">
        <v>30540</v>
      </c>
      <c r="V2544" s="4">
        <f t="shared" si="79"/>
        <v>34204.800000000003</v>
      </c>
      <c r="W2544" s="2" t="s">
        <v>3784</v>
      </c>
      <c r="X2544" s="2">
        <v>2013</v>
      </c>
      <c r="Y2544" s="2"/>
    </row>
    <row r="2545" spans="2:25" ht="102" x14ac:dyDescent="0.2">
      <c r="B2545" s="2" t="s">
        <v>3540</v>
      </c>
      <c r="C2545" s="2" t="s">
        <v>23</v>
      </c>
      <c r="D2545" s="2" t="s">
        <v>4148</v>
      </c>
      <c r="E2545" s="2" t="s">
        <v>3780</v>
      </c>
      <c r="F2545" s="2" t="s">
        <v>3801</v>
      </c>
      <c r="G2545" s="2"/>
      <c r="H2545" s="2" t="s">
        <v>1344</v>
      </c>
      <c r="I2545" s="25">
        <v>0.9</v>
      </c>
      <c r="J2545" s="2" t="s">
        <v>27</v>
      </c>
      <c r="K2545" s="2" t="s">
        <v>28</v>
      </c>
      <c r="L2545" s="2" t="s">
        <v>1268</v>
      </c>
      <c r="M2545" s="2" t="s">
        <v>3967</v>
      </c>
      <c r="N2545" s="2" t="s">
        <v>30</v>
      </c>
      <c r="O2545" s="2" t="s">
        <v>3782</v>
      </c>
      <c r="P2545" s="2" t="s">
        <v>3783</v>
      </c>
      <c r="Q2545" s="2"/>
      <c r="R2545" s="2"/>
      <c r="S2545" s="2"/>
      <c r="T2545" s="2"/>
      <c r="U2545" s="4">
        <v>23814.77</v>
      </c>
      <c r="V2545" s="4">
        <f t="shared" si="79"/>
        <v>26672.542400000002</v>
      </c>
      <c r="W2545" s="2" t="s">
        <v>3784</v>
      </c>
      <c r="X2545" s="2">
        <v>2013</v>
      </c>
      <c r="Y2545" s="2"/>
    </row>
    <row r="2546" spans="2:25" ht="76.5" x14ac:dyDescent="0.2">
      <c r="B2546" s="2" t="s">
        <v>3541</v>
      </c>
      <c r="C2546" s="2" t="s">
        <v>23</v>
      </c>
      <c r="D2546" s="2" t="s">
        <v>4148</v>
      </c>
      <c r="E2546" s="2" t="s">
        <v>3780</v>
      </c>
      <c r="F2546" s="2" t="s">
        <v>3802</v>
      </c>
      <c r="G2546" s="2"/>
      <c r="H2546" s="2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3967</v>
      </c>
      <c r="N2546" s="2" t="s">
        <v>30</v>
      </c>
      <c r="O2546" s="2" t="s">
        <v>3782</v>
      </c>
      <c r="P2546" s="2" t="s">
        <v>3783</v>
      </c>
      <c r="Q2546" s="2"/>
      <c r="R2546" s="2"/>
      <c r="S2546" s="2"/>
      <c r="T2546" s="2"/>
      <c r="U2546" s="4">
        <v>10287.36</v>
      </c>
      <c r="V2546" s="4">
        <f t="shared" si="79"/>
        <v>11521.843200000001</v>
      </c>
      <c r="W2546" s="2" t="s">
        <v>3784</v>
      </c>
      <c r="X2546" s="2">
        <v>2013</v>
      </c>
      <c r="Y2546" s="2"/>
    </row>
    <row r="2547" spans="2:25" ht="63.75" x14ac:dyDescent="0.2">
      <c r="B2547" s="2" t="s">
        <v>3542</v>
      </c>
      <c r="C2547" s="2" t="s">
        <v>23</v>
      </c>
      <c r="D2547" s="2" t="s">
        <v>4148</v>
      </c>
      <c r="E2547" s="2" t="s">
        <v>3780</v>
      </c>
      <c r="F2547" s="2" t="s">
        <v>3785</v>
      </c>
      <c r="G2547" s="2"/>
      <c r="H2547" s="2" t="s">
        <v>1344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319</v>
      </c>
      <c r="N2547" s="2" t="s">
        <v>30</v>
      </c>
      <c r="O2547" s="2" t="s">
        <v>3782</v>
      </c>
      <c r="P2547" s="2" t="s">
        <v>3783</v>
      </c>
      <c r="Q2547" s="2"/>
      <c r="R2547" s="2"/>
      <c r="S2547" s="2"/>
      <c r="T2547" s="2"/>
      <c r="U2547" s="4">
        <v>6780</v>
      </c>
      <c r="V2547" s="4">
        <f t="shared" si="79"/>
        <v>7593.6</v>
      </c>
      <c r="W2547" s="2" t="s">
        <v>3784</v>
      </c>
      <c r="X2547" s="2">
        <v>2013</v>
      </c>
      <c r="Y2547" s="2"/>
    </row>
    <row r="2548" spans="2:25" ht="76.5" x14ac:dyDescent="0.2">
      <c r="B2548" s="2" t="s">
        <v>3543</v>
      </c>
      <c r="C2548" s="2" t="s">
        <v>23</v>
      </c>
      <c r="D2548" s="2" t="s">
        <v>4148</v>
      </c>
      <c r="E2548" s="2" t="s">
        <v>3780</v>
      </c>
      <c r="F2548" s="2" t="s">
        <v>3786</v>
      </c>
      <c r="G2548" s="2"/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319</v>
      </c>
      <c r="N2548" s="2" t="s">
        <v>30</v>
      </c>
      <c r="O2548" s="2" t="s">
        <v>3782</v>
      </c>
      <c r="P2548" s="2" t="s">
        <v>3783</v>
      </c>
      <c r="Q2548" s="2"/>
      <c r="R2548" s="2"/>
      <c r="S2548" s="2"/>
      <c r="T2548" s="2"/>
      <c r="U2548" s="4">
        <v>9456</v>
      </c>
      <c r="V2548" s="4">
        <f t="shared" si="79"/>
        <v>10590.720000000001</v>
      </c>
      <c r="W2548" s="2" t="s">
        <v>3784</v>
      </c>
      <c r="X2548" s="2">
        <v>2013</v>
      </c>
      <c r="Y2548" s="2"/>
    </row>
    <row r="2549" spans="2:25" ht="76.5" x14ac:dyDescent="0.2">
      <c r="B2549" s="2" t="s">
        <v>3544</v>
      </c>
      <c r="C2549" s="2" t="s">
        <v>23</v>
      </c>
      <c r="D2549" s="2" t="s">
        <v>4148</v>
      </c>
      <c r="E2549" s="2" t="s">
        <v>3780</v>
      </c>
      <c r="F2549" s="2" t="s">
        <v>3787</v>
      </c>
      <c r="G2549" s="2"/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319</v>
      </c>
      <c r="N2549" s="2" t="s">
        <v>30</v>
      </c>
      <c r="O2549" s="2" t="s">
        <v>3782</v>
      </c>
      <c r="P2549" s="2" t="s">
        <v>3783</v>
      </c>
      <c r="Q2549" s="2"/>
      <c r="R2549" s="2"/>
      <c r="S2549" s="2"/>
      <c r="T2549" s="2"/>
      <c r="U2549" s="4">
        <v>14604</v>
      </c>
      <c r="V2549" s="4">
        <f t="shared" si="79"/>
        <v>16356.480000000001</v>
      </c>
      <c r="W2549" s="2" t="s">
        <v>3784</v>
      </c>
      <c r="X2549" s="2">
        <v>2013</v>
      </c>
      <c r="Y2549" s="2"/>
    </row>
    <row r="2550" spans="2:25" ht="76.5" x14ac:dyDescent="0.2">
      <c r="B2550" s="2" t="s">
        <v>3545</v>
      </c>
      <c r="C2550" s="2" t="s">
        <v>23</v>
      </c>
      <c r="D2550" s="2" t="s">
        <v>4148</v>
      </c>
      <c r="E2550" s="2" t="s">
        <v>3780</v>
      </c>
      <c r="F2550" s="2" t="s">
        <v>3788</v>
      </c>
      <c r="G2550" s="2"/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319</v>
      </c>
      <c r="N2550" s="2" t="s">
        <v>30</v>
      </c>
      <c r="O2550" s="2" t="s">
        <v>3782</v>
      </c>
      <c r="P2550" s="2" t="s">
        <v>3783</v>
      </c>
      <c r="Q2550" s="2"/>
      <c r="R2550" s="2"/>
      <c r="S2550" s="2"/>
      <c r="T2550" s="2"/>
      <c r="U2550" s="4">
        <v>4170</v>
      </c>
      <c r="V2550" s="4">
        <f t="shared" si="79"/>
        <v>4670.4000000000005</v>
      </c>
      <c r="W2550" s="2" t="s">
        <v>3784</v>
      </c>
      <c r="X2550" s="2">
        <v>2013</v>
      </c>
      <c r="Y2550" s="2"/>
    </row>
    <row r="2551" spans="2:25" ht="76.5" x14ac:dyDescent="0.2">
      <c r="B2551" s="2" t="s">
        <v>3546</v>
      </c>
      <c r="C2551" s="2" t="s">
        <v>23</v>
      </c>
      <c r="D2551" s="2" t="s">
        <v>4148</v>
      </c>
      <c r="E2551" s="2" t="s">
        <v>3780</v>
      </c>
      <c r="F2551" s="2" t="s">
        <v>3789</v>
      </c>
      <c r="G2551" s="2"/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319</v>
      </c>
      <c r="N2551" s="2" t="s">
        <v>30</v>
      </c>
      <c r="O2551" s="2" t="s">
        <v>3782</v>
      </c>
      <c r="P2551" s="2" t="s">
        <v>3783</v>
      </c>
      <c r="Q2551" s="2"/>
      <c r="R2551" s="2"/>
      <c r="S2551" s="2"/>
      <c r="T2551" s="2"/>
      <c r="U2551" s="4">
        <v>16354.32</v>
      </c>
      <c r="V2551" s="4">
        <f t="shared" si="79"/>
        <v>18316.838400000001</v>
      </c>
      <c r="W2551" s="2" t="s">
        <v>3784</v>
      </c>
      <c r="X2551" s="2">
        <v>2013</v>
      </c>
      <c r="Y2551" s="2"/>
    </row>
    <row r="2552" spans="2:25" ht="89.25" x14ac:dyDescent="0.2">
      <c r="B2552" s="2" t="s">
        <v>3547</v>
      </c>
      <c r="C2552" s="2" t="s">
        <v>23</v>
      </c>
      <c r="D2552" s="2" t="s">
        <v>4148</v>
      </c>
      <c r="E2552" s="2" t="s">
        <v>3780</v>
      </c>
      <c r="F2552" s="2" t="s">
        <v>3790</v>
      </c>
      <c r="G2552" s="2"/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319</v>
      </c>
      <c r="N2552" s="2" t="s">
        <v>30</v>
      </c>
      <c r="O2552" s="2" t="s">
        <v>3782</v>
      </c>
      <c r="P2552" s="2" t="s">
        <v>3783</v>
      </c>
      <c r="Q2552" s="2"/>
      <c r="R2552" s="2"/>
      <c r="S2552" s="2"/>
      <c r="T2552" s="2"/>
      <c r="U2552" s="4">
        <v>10897.92</v>
      </c>
      <c r="V2552" s="4">
        <f t="shared" si="79"/>
        <v>12205.670400000001</v>
      </c>
      <c r="W2552" s="2" t="s">
        <v>3784</v>
      </c>
      <c r="X2552" s="2">
        <v>2013</v>
      </c>
      <c r="Y2552" s="2"/>
    </row>
    <row r="2553" spans="2:25" ht="242.25" x14ac:dyDescent="0.2">
      <c r="B2553" s="2" t="s">
        <v>3548</v>
      </c>
      <c r="C2553" s="2" t="s">
        <v>23</v>
      </c>
      <c r="D2553" s="2" t="s">
        <v>4148</v>
      </c>
      <c r="E2553" s="2" t="s">
        <v>3780</v>
      </c>
      <c r="F2553" s="2" t="s">
        <v>3791</v>
      </c>
      <c r="G2553" s="2"/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319</v>
      </c>
      <c r="N2553" s="2" t="s">
        <v>30</v>
      </c>
      <c r="O2553" s="2" t="s">
        <v>3782</v>
      </c>
      <c r="P2553" s="2" t="s">
        <v>3783</v>
      </c>
      <c r="Q2553" s="2"/>
      <c r="R2553" s="2"/>
      <c r="S2553" s="2"/>
      <c r="T2553" s="2"/>
      <c r="U2553" s="4">
        <v>30540</v>
      </c>
      <c r="V2553" s="4">
        <f t="shared" ref="V2553:V2616" si="80">U2553*1.12</f>
        <v>34204.800000000003</v>
      </c>
      <c r="W2553" s="2" t="s">
        <v>3784</v>
      </c>
      <c r="X2553" s="2">
        <v>2013</v>
      </c>
      <c r="Y2553" s="2"/>
    </row>
    <row r="2554" spans="2:25" ht="63.75" x14ac:dyDescent="0.2">
      <c r="B2554" s="2" t="s">
        <v>3549</v>
      </c>
      <c r="C2554" s="2" t="s">
        <v>23</v>
      </c>
      <c r="D2554" s="2" t="s">
        <v>4148</v>
      </c>
      <c r="E2554" s="2" t="s">
        <v>3780</v>
      </c>
      <c r="F2554" s="2" t="s">
        <v>3803</v>
      </c>
      <c r="G2554" s="2"/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319</v>
      </c>
      <c r="N2554" s="2" t="s">
        <v>30</v>
      </c>
      <c r="O2554" s="2" t="s">
        <v>3782</v>
      </c>
      <c r="P2554" s="2" t="s">
        <v>3783</v>
      </c>
      <c r="Q2554" s="2"/>
      <c r="R2554" s="2"/>
      <c r="S2554" s="2"/>
      <c r="T2554" s="2"/>
      <c r="U2554" s="4">
        <v>37440</v>
      </c>
      <c r="V2554" s="4">
        <f t="shared" si="80"/>
        <v>41932.800000000003</v>
      </c>
      <c r="W2554" s="2" t="s">
        <v>3784</v>
      </c>
      <c r="X2554" s="2">
        <v>2013</v>
      </c>
      <c r="Y2554" s="2"/>
    </row>
    <row r="2555" spans="2:25" ht="63.75" x14ac:dyDescent="0.2">
      <c r="B2555" s="2" t="s">
        <v>3550</v>
      </c>
      <c r="C2555" s="2" t="s">
        <v>23</v>
      </c>
      <c r="D2555" s="2" t="s">
        <v>4148</v>
      </c>
      <c r="E2555" s="2" t="s">
        <v>3780</v>
      </c>
      <c r="F2555" s="2" t="s">
        <v>3785</v>
      </c>
      <c r="G2555" s="2"/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352</v>
      </c>
      <c r="N2555" s="2" t="s">
        <v>30</v>
      </c>
      <c r="O2555" s="2" t="s">
        <v>3782</v>
      </c>
      <c r="P2555" s="2" t="s">
        <v>3783</v>
      </c>
      <c r="Q2555" s="2"/>
      <c r="R2555" s="2"/>
      <c r="S2555" s="2"/>
      <c r="T2555" s="2"/>
      <c r="U2555" s="4">
        <v>6780</v>
      </c>
      <c r="V2555" s="4">
        <f t="shared" si="80"/>
        <v>7593.6</v>
      </c>
      <c r="W2555" s="2" t="s">
        <v>3784</v>
      </c>
      <c r="X2555" s="2">
        <v>2013</v>
      </c>
      <c r="Y2555" s="2"/>
    </row>
    <row r="2556" spans="2:25" ht="76.5" x14ac:dyDescent="0.2">
      <c r="B2556" s="2" t="s">
        <v>3551</v>
      </c>
      <c r="C2556" s="2" t="s">
        <v>23</v>
      </c>
      <c r="D2556" s="2" t="s">
        <v>4148</v>
      </c>
      <c r="E2556" s="2" t="s">
        <v>3780</v>
      </c>
      <c r="F2556" s="2" t="s">
        <v>3786</v>
      </c>
      <c r="G2556" s="2"/>
      <c r="H2556" s="2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352</v>
      </c>
      <c r="N2556" s="2" t="s">
        <v>30</v>
      </c>
      <c r="O2556" s="2" t="s">
        <v>3782</v>
      </c>
      <c r="P2556" s="2" t="s">
        <v>3783</v>
      </c>
      <c r="Q2556" s="2"/>
      <c r="R2556" s="2"/>
      <c r="S2556" s="2"/>
      <c r="T2556" s="2"/>
      <c r="U2556" s="4">
        <v>9456</v>
      </c>
      <c r="V2556" s="4">
        <f t="shared" si="80"/>
        <v>10590.720000000001</v>
      </c>
      <c r="W2556" s="2" t="s">
        <v>3784</v>
      </c>
      <c r="X2556" s="2">
        <v>2013</v>
      </c>
      <c r="Y2556" s="2"/>
    </row>
    <row r="2557" spans="2:25" ht="76.5" x14ac:dyDescent="0.2">
      <c r="B2557" s="2" t="s">
        <v>3552</v>
      </c>
      <c r="C2557" s="2" t="s">
        <v>23</v>
      </c>
      <c r="D2557" s="2" t="s">
        <v>4148</v>
      </c>
      <c r="E2557" s="2" t="s">
        <v>3780</v>
      </c>
      <c r="F2557" s="2" t="s">
        <v>3787</v>
      </c>
      <c r="G2557" s="2"/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1268</v>
      </c>
      <c r="M2557" s="2" t="s">
        <v>352</v>
      </c>
      <c r="N2557" s="2" t="s">
        <v>30</v>
      </c>
      <c r="O2557" s="2" t="s">
        <v>3782</v>
      </c>
      <c r="P2557" s="2" t="s">
        <v>3783</v>
      </c>
      <c r="Q2557" s="2"/>
      <c r="R2557" s="2"/>
      <c r="S2557" s="2"/>
      <c r="T2557" s="2"/>
      <c r="U2557" s="4">
        <v>14604</v>
      </c>
      <c r="V2557" s="4">
        <f t="shared" si="80"/>
        <v>16356.480000000001</v>
      </c>
      <c r="W2557" s="2" t="s">
        <v>3784</v>
      </c>
      <c r="X2557" s="2">
        <v>2013</v>
      </c>
      <c r="Y2557" s="2"/>
    </row>
    <row r="2558" spans="2:25" ht="76.5" x14ac:dyDescent="0.2">
      <c r="B2558" s="2" t="s">
        <v>3553</v>
      </c>
      <c r="C2558" s="2" t="s">
        <v>23</v>
      </c>
      <c r="D2558" s="2" t="s">
        <v>4148</v>
      </c>
      <c r="E2558" s="2" t="s">
        <v>3780</v>
      </c>
      <c r="F2558" s="2" t="s">
        <v>3788</v>
      </c>
      <c r="G2558" s="2"/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352</v>
      </c>
      <c r="N2558" s="2" t="s">
        <v>30</v>
      </c>
      <c r="O2558" s="2" t="s">
        <v>3782</v>
      </c>
      <c r="P2558" s="2" t="s">
        <v>3783</v>
      </c>
      <c r="Q2558" s="2"/>
      <c r="R2558" s="2"/>
      <c r="S2558" s="2"/>
      <c r="T2558" s="2"/>
      <c r="U2558" s="4">
        <v>4170</v>
      </c>
      <c r="V2558" s="4">
        <f t="shared" si="80"/>
        <v>4670.4000000000005</v>
      </c>
      <c r="W2558" s="2" t="s">
        <v>3784</v>
      </c>
      <c r="X2558" s="2">
        <v>2013</v>
      </c>
      <c r="Y2558" s="2"/>
    </row>
    <row r="2559" spans="2:25" ht="76.5" x14ac:dyDescent="0.2">
      <c r="B2559" s="2" t="s">
        <v>3554</v>
      </c>
      <c r="C2559" s="2" t="s">
        <v>23</v>
      </c>
      <c r="D2559" s="2" t="s">
        <v>4148</v>
      </c>
      <c r="E2559" s="2" t="s">
        <v>3780</v>
      </c>
      <c r="F2559" s="2" t="s">
        <v>3789</v>
      </c>
      <c r="G2559" s="2"/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1268</v>
      </c>
      <c r="M2559" s="2" t="s">
        <v>352</v>
      </c>
      <c r="N2559" s="2" t="s">
        <v>30</v>
      </c>
      <c r="O2559" s="2" t="s">
        <v>3782</v>
      </c>
      <c r="P2559" s="2" t="s">
        <v>3783</v>
      </c>
      <c r="Q2559" s="2"/>
      <c r="R2559" s="2"/>
      <c r="S2559" s="2"/>
      <c r="T2559" s="2"/>
      <c r="U2559" s="4">
        <v>16354.32</v>
      </c>
      <c r="V2559" s="4">
        <f t="shared" si="80"/>
        <v>18316.838400000001</v>
      </c>
      <c r="W2559" s="2" t="s">
        <v>3784</v>
      </c>
      <c r="X2559" s="2">
        <v>2013</v>
      </c>
      <c r="Y2559" s="2"/>
    </row>
    <row r="2560" spans="2:25" ht="89.25" x14ac:dyDescent="0.2">
      <c r="B2560" s="2" t="s">
        <v>3555</v>
      </c>
      <c r="C2560" s="2" t="s">
        <v>23</v>
      </c>
      <c r="D2560" s="2" t="s">
        <v>4148</v>
      </c>
      <c r="E2560" s="2" t="s">
        <v>3780</v>
      </c>
      <c r="F2560" s="2" t="s">
        <v>3790</v>
      </c>
      <c r="G2560" s="2"/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352</v>
      </c>
      <c r="N2560" s="2" t="s">
        <v>30</v>
      </c>
      <c r="O2560" s="2" t="s">
        <v>3782</v>
      </c>
      <c r="P2560" s="2" t="s">
        <v>3783</v>
      </c>
      <c r="Q2560" s="2"/>
      <c r="R2560" s="2"/>
      <c r="S2560" s="2"/>
      <c r="T2560" s="2"/>
      <c r="U2560" s="4">
        <v>10897.92</v>
      </c>
      <c r="V2560" s="4">
        <f t="shared" si="80"/>
        <v>12205.670400000001</v>
      </c>
      <c r="W2560" s="2" t="s">
        <v>3784</v>
      </c>
      <c r="X2560" s="2">
        <v>2013</v>
      </c>
      <c r="Y2560" s="2"/>
    </row>
    <row r="2561" spans="2:25" ht="242.25" x14ac:dyDescent="0.2">
      <c r="B2561" s="2" t="s">
        <v>3556</v>
      </c>
      <c r="C2561" s="2" t="s">
        <v>23</v>
      </c>
      <c r="D2561" s="2" t="s">
        <v>4148</v>
      </c>
      <c r="E2561" s="2" t="s">
        <v>3780</v>
      </c>
      <c r="F2561" s="2" t="s">
        <v>3791</v>
      </c>
      <c r="G2561" s="2"/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352</v>
      </c>
      <c r="N2561" s="2" t="s">
        <v>30</v>
      </c>
      <c r="O2561" s="2" t="s">
        <v>3782</v>
      </c>
      <c r="P2561" s="2" t="s">
        <v>3783</v>
      </c>
      <c r="Q2561" s="2"/>
      <c r="R2561" s="2"/>
      <c r="S2561" s="2"/>
      <c r="T2561" s="2"/>
      <c r="U2561" s="4">
        <v>30540</v>
      </c>
      <c r="V2561" s="4">
        <f t="shared" si="80"/>
        <v>34204.800000000003</v>
      </c>
      <c r="W2561" s="2" t="s">
        <v>3784</v>
      </c>
      <c r="X2561" s="2">
        <v>2013</v>
      </c>
      <c r="Y2561" s="2"/>
    </row>
    <row r="2562" spans="2:25" ht="63.75" x14ac:dyDescent="0.2">
      <c r="B2562" s="2" t="s">
        <v>3557</v>
      </c>
      <c r="C2562" s="2" t="s">
        <v>23</v>
      </c>
      <c r="D2562" s="2" t="s">
        <v>4148</v>
      </c>
      <c r="E2562" s="2" t="s">
        <v>3780</v>
      </c>
      <c r="F2562" s="2" t="s">
        <v>3804</v>
      </c>
      <c r="G2562" s="2"/>
      <c r="H2562" s="2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352</v>
      </c>
      <c r="N2562" s="2" t="s">
        <v>30</v>
      </c>
      <c r="O2562" s="2" t="s">
        <v>3782</v>
      </c>
      <c r="P2562" s="2" t="s">
        <v>3783</v>
      </c>
      <c r="Q2562" s="2"/>
      <c r="R2562" s="2"/>
      <c r="S2562" s="2"/>
      <c r="T2562" s="2"/>
      <c r="U2562" s="4">
        <v>48530.26</v>
      </c>
      <c r="V2562" s="4">
        <f t="shared" si="80"/>
        <v>54353.891200000005</v>
      </c>
      <c r="W2562" s="2" t="s">
        <v>3784</v>
      </c>
      <c r="X2562" s="2">
        <v>2013</v>
      </c>
      <c r="Y2562" s="2"/>
    </row>
    <row r="2563" spans="2:25" ht="76.5" x14ac:dyDescent="0.2">
      <c r="B2563" s="2" t="s">
        <v>3558</v>
      </c>
      <c r="C2563" s="2" t="s">
        <v>23</v>
      </c>
      <c r="D2563" s="2" t="s">
        <v>4147</v>
      </c>
      <c r="E2563" s="2" t="s">
        <v>3805</v>
      </c>
      <c r="F2563" s="2" t="s">
        <v>3806</v>
      </c>
      <c r="G2563" s="2"/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1268</v>
      </c>
      <c r="M2563" s="2" t="s">
        <v>29</v>
      </c>
      <c r="N2563" s="2" t="s">
        <v>30</v>
      </c>
      <c r="O2563" s="2" t="s">
        <v>3782</v>
      </c>
      <c r="P2563" s="2" t="s">
        <v>3807</v>
      </c>
      <c r="Q2563" s="2"/>
      <c r="R2563" s="2"/>
      <c r="S2563" s="2"/>
      <c r="T2563" s="2"/>
      <c r="U2563" s="4">
        <v>4000000</v>
      </c>
      <c r="V2563" s="4">
        <f t="shared" si="80"/>
        <v>4480000</v>
      </c>
      <c r="W2563" s="2" t="s">
        <v>3784</v>
      </c>
      <c r="X2563" s="2">
        <v>2013</v>
      </c>
      <c r="Y2563" s="2"/>
    </row>
    <row r="2564" spans="2:25" ht="89.25" x14ac:dyDescent="0.2">
      <c r="B2564" s="2" t="s">
        <v>3559</v>
      </c>
      <c r="C2564" s="2" t="s">
        <v>23</v>
      </c>
      <c r="D2564" s="2" t="s">
        <v>4147</v>
      </c>
      <c r="E2564" s="2" t="s">
        <v>3805</v>
      </c>
      <c r="F2564" s="2" t="s">
        <v>3808</v>
      </c>
      <c r="G2564" s="2"/>
      <c r="H2564" s="2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4170</v>
      </c>
      <c r="N2564" s="2" t="s">
        <v>30</v>
      </c>
      <c r="O2564" s="2" t="s">
        <v>3782</v>
      </c>
      <c r="P2564" s="2" t="s">
        <v>3807</v>
      </c>
      <c r="Q2564" s="2"/>
      <c r="R2564" s="2"/>
      <c r="S2564" s="2"/>
      <c r="T2564" s="2"/>
      <c r="U2564" s="4">
        <v>472800</v>
      </c>
      <c r="V2564" s="4">
        <f t="shared" si="80"/>
        <v>529536</v>
      </c>
      <c r="W2564" s="2" t="s">
        <v>3784</v>
      </c>
      <c r="X2564" s="2">
        <v>2013</v>
      </c>
      <c r="Y2564" s="2"/>
    </row>
    <row r="2565" spans="2:25" ht="89.25" x14ac:dyDescent="0.2">
      <c r="B2565" s="2" t="s">
        <v>3560</v>
      </c>
      <c r="C2565" s="2" t="s">
        <v>23</v>
      </c>
      <c r="D2565" s="2" t="s">
        <v>4147</v>
      </c>
      <c r="E2565" s="2" t="s">
        <v>3805</v>
      </c>
      <c r="F2565" s="2" t="s">
        <v>3809</v>
      </c>
      <c r="G2565" s="2"/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155</v>
      </c>
      <c r="N2565" s="2" t="s">
        <v>30</v>
      </c>
      <c r="O2565" s="2" t="s">
        <v>3782</v>
      </c>
      <c r="P2565" s="2" t="s">
        <v>3807</v>
      </c>
      <c r="Q2565" s="2"/>
      <c r="R2565" s="2"/>
      <c r="S2565" s="2"/>
      <c r="T2565" s="2"/>
      <c r="U2565" s="4">
        <v>500000</v>
      </c>
      <c r="V2565" s="4">
        <f t="shared" si="80"/>
        <v>560000</v>
      </c>
      <c r="W2565" s="2" t="s">
        <v>3784</v>
      </c>
      <c r="X2565" s="2">
        <v>2013</v>
      </c>
      <c r="Y2565" s="2"/>
    </row>
    <row r="2566" spans="2:25" ht="89.25" x14ac:dyDescent="0.2">
      <c r="B2566" s="2" t="s">
        <v>3561</v>
      </c>
      <c r="C2566" s="2" t="s">
        <v>23</v>
      </c>
      <c r="D2566" s="2" t="s">
        <v>4147</v>
      </c>
      <c r="E2566" s="2" t="s">
        <v>3805</v>
      </c>
      <c r="F2566" s="2" t="s">
        <v>3810</v>
      </c>
      <c r="G2566" s="2"/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221</v>
      </c>
      <c r="N2566" s="2" t="s">
        <v>30</v>
      </c>
      <c r="O2566" s="2" t="s">
        <v>3782</v>
      </c>
      <c r="P2566" s="2" t="s">
        <v>3807</v>
      </c>
      <c r="Q2566" s="2"/>
      <c r="R2566" s="2"/>
      <c r="S2566" s="2"/>
      <c r="T2566" s="2"/>
      <c r="U2566" s="4">
        <v>400000</v>
      </c>
      <c r="V2566" s="4">
        <f t="shared" si="80"/>
        <v>448000.00000000006</v>
      </c>
      <c r="W2566" s="2" t="s">
        <v>3784</v>
      </c>
      <c r="X2566" s="2">
        <v>2013</v>
      </c>
      <c r="Y2566" s="2"/>
    </row>
    <row r="2567" spans="2:25" ht="89.25" x14ac:dyDescent="0.2">
      <c r="B2567" s="2" t="s">
        <v>3562</v>
      </c>
      <c r="C2567" s="2" t="s">
        <v>23</v>
      </c>
      <c r="D2567" s="2" t="s">
        <v>4147</v>
      </c>
      <c r="E2567" s="2" t="s">
        <v>3805</v>
      </c>
      <c r="F2567" s="2" t="s">
        <v>3811</v>
      </c>
      <c r="G2567" s="2"/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418</v>
      </c>
      <c r="N2567" s="2" t="s">
        <v>30</v>
      </c>
      <c r="O2567" s="2" t="s">
        <v>3782</v>
      </c>
      <c r="P2567" s="2" t="s">
        <v>3807</v>
      </c>
      <c r="Q2567" s="2"/>
      <c r="R2567" s="2"/>
      <c r="S2567" s="2"/>
      <c r="T2567" s="2"/>
      <c r="U2567" s="4">
        <v>250000</v>
      </c>
      <c r="V2567" s="4">
        <f t="shared" si="80"/>
        <v>280000</v>
      </c>
      <c r="W2567" s="2" t="s">
        <v>3784</v>
      </c>
      <c r="X2567" s="2">
        <v>2013</v>
      </c>
      <c r="Y2567" s="2"/>
    </row>
    <row r="2568" spans="2:25" ht="89.25" x14ac:dyDescent="0.2">
      <c r="B2568" s="2" t="s">
        <v>3563</v>
      </c>
      <c r="C2568" s="2" t="s">
        <v>23</v>
      </c>
      <c r="D2568" s="2" t="s">
        <v>4147</v>
      </c>
      <c r="E2568" s="2" t="s">
        <v>3805</v>
      </c>
      <c r="F2568" s="2" t="s">
        <v>3812</v>
      </c>
      <c r="G2568" s="2"/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484</v>
      </c>
      <c r="N2568" s="2" t="s">
        <v>30</v>
      </c>
      <c r="O2568" s="2" t="s">
        <v>3782</v>
      </c>
      <c r="P2568" s="2" t="s">
        <v>3807</v>
      </c>
      <c r="Q2568" s="2"/>
      <c r="R2568" s="2"/>
      <c r="S2568" s="2"/>
      <c r="T2568" s="2"/>
      <c r="U2568" s="4">
        <v>400000</v>
      </c>
      <c r="V2568" s="4">
        <f t="shared" si="80"/>
        <v>448000.00000000006</v>
      </c>
      <c r="W2568" s="2" t="s">
        <v>3784</v>
      </c>
      <c r="X2568" s="2">
        <v>2013</v>
      </c>
      <c r="Y2568" s="2"/>
    </row>
    <row r="2569" spans="2:25" ht="102" x14ac:dyDescent="0.2">
      <c r="B2569" s="2" t="s">
        <v>3564</v>
      </c>
      <c r="C2569" s="2" t="s">
        <v>23</v>
      </c>
      <c r="D2569" s="2" t="s">
        <v>4147</v>
      </c>
      <c r="E2569" s="2" t="s">
        <v>3805</v>
      </c>
      <c r="F2569" s="2" t="s">
        <v>3813</v>
      </c>
      <c r="G2569" s="2"/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254</v>
      </c>
      <c r="N2569" s="2" t="s">
        <v>30</v>
      </c>
      <c r="O2569" s="2" t="s">
        <v>3782</v>
      </c>
      <c r="P2569" s="2" t="s">
        <v>3807</v>
      </c>
      <c r="Q2569" s="2"/>
      <c r="R2569" s="2"/>
      <c r="S2569" s="2"/>
      <c r="T2569" s="2"/>
      <c r="U2569" s="4">
        <v>180000</v>
      </c>
      <c r="V2569" s="4">
        <f t="shared" si="80"/>
        <v>201600.00000000003</v>
      </c>
      <c r="W2569" s="2" t="s">
        <v>3784</v>
      </c>
      <c r="X2569" s="2">
        <v>2013</v>
      </c>
      <c r="Y2569" s="2"/>
    </row>
    <row r="2570" spans="2:25" ht="89.25" x14ac:dyDescent="0.2">
      <c r="B2570" s="2" t="s">
        <v>3565</v>
      </c>
      <c r="C2570" s="2" t="s">
        <v>23</v>
      </c>
      <c r="D2570" s="2" t="s">
        <v>4147</v>
      </c>
      <c r="E2570" s="2" t="s">
        <v>3805</v>
      </c>
      <c r="F2570" s="2" t="s">
        <v>3814</v>
      </c>
      <c r="G2570" s="2"/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385</v>
      </c>
      <c r="N2570" s="2" t="s">
        <v>30</v>
      </c>
      <c r="O2570" s="2" t="s">
        <v>3782</v>
      </c>
      <c r="P2570" s="2" t="s">
        <v>3807</v>
      </c>
      <c r="Q2570" s="2"/>
      <c r="R2570" s="2"/>
      <c r="S2570" s="2"/>
      <c r="T2570" s="2"/>
      <c r="U2570" s="4">
        <v>730000</v>
      </c>
      <c r="V2570" s="4">
        <f t="shared" si="80"/>
        <v>817600.00000000012</v>
      </c>
      <c r="W2570" s="2" t="s">
        <v>3784</v>
      </c>
      <c r="X2570" s="2">
        <v>2013</v>
      </c>
      <c r="Y2570" s="2"/>
    </row>
    <row r="2571" spans="2:25" ht="89.25" x14ac:dyDescent="0.2">
      <c r="B2571" s="2" t="s">
        <v>3566</v>
      </c>
      <c r="C2571" s="2" t="s">
        <v>23</v>
      </c>
      <c r="D2571" s="2" t="s">
        <v>4147</v>
      </c>
      <c r="E2571" s="2" t="s">
        <v>3805</v>
      </c>
      <c r="F2571" s="2" t="s">
        <v>3815</v>
      </c>
      <c r="G2571" s="2"/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550</v>
      </c>
      <c r="N2571" s="2" t="s">
        <v>30</v>
      </c>
      <c r="O2571" s="2" t="s">
        <v>3782</v>
      </c>
      <c r="P2571" s="2" t="s">
        <v>3807</v>
      </c>
      <c r="Q2571" s="2"/>
      <c r="R2571" s="2"/>
      <c r="S2571" s="2"/>
      <c r="T2571" s="2"/>
      <c r="U2571" s="4">
        <v>420000</v>
      </c>
      <c r="V2571" s="4">
        <f t="shared" si="80"/>
        <v>470400.00000000006</v>
      </c>
      <c r="W2571" s="2" t="s">
        <v>3784</v>
      </c>
      <c r="X2571" s="2">
        <v>2013</v>
      </c>
      <c r="Y2571" s="2"/>
    </row>
    <row r="2572" spans="2:25" ht="76.5" x14ac:dyDescent="0.2">
      <c r="B2572" s="2" t="s">
        <v>3567</v>
      </c>
      <c r="C2572" s="2" t="s">
        <v>23</v>
      </c>
      <c r="D2572" s="2" t="s">
        <v>4147</v>
      </c>
      <c r="E2572" s="2" t="s">
        <v>3805</v>
      </c>
      <c r="F2572" s="2" t="s">
        <v>3816</v>
      </c>
      <c r="G2572" s="2"/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517</v>
      </c>
      <c r="N2572" s="2" t="s">
        <v>30</v>
      </c>
      <c r="O2572" s="2" t="s">
        <v>3782</v>
      </c>
      <c r="P2572" s="2" t="s">
        <v>3807</v>
      </c>
      <c r="Q2572" s="2"/>
      <c r="R2572" s="2"/>
      <c r="S2572" s="2"/>
      <c r="T2572" s="2"/>
      <c r="U2572" s="4">
        <v>231120</v>
      </c>
      <c r="V2572" s="4">
        <f t="shared" si="80"/>
        <v>258854.40000000002</v>
      </c>
      <c r="W2572" s="2" t="s">
        <v>3784</v>
      </c>
      <c r="X2572" s="2">
        <v>2013</v>
      </c>
      <c r="Y2572" s="2"/>
    </row>
    <row r="2573" spans="2:25" ht="89.25" x14ac:dyDescent="0.2">
      <c r="B2573" s="2" t="s">
        <v>3568</v>
      </c>
      <c r="C2573" s="2" t="s">
        <v>23</v>
      </c>
      <c r="D2573" s="2" t="s">
        <v>4147</v>
      </c>
      <c r="E2573" s="2" t="s">
        <v>3805</v>
      </c>
      <c r="F2573" s="2" t="s">
        <v>3817</v>
      </c>
      <c r="G2573" s="2"/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4171</v>
      </c>
      <c r="N2573" s="2" t="s">
        <v>30</v>
      </c>
      <c r="O2573" s="2" t="s">
        <v>3782</v>
      </c>
      <c r="P2573" s="2" t="s">
        <v>3807</v>
      </c>
      <c r="Q2573" s="2"/>
      <c r="R2573" s="2"/>
      <c r="S2573" s="2"/>
      <c r="T2573" s="2"/>
      <c r="U2573" s="4">
        <v>100800</v>
      </c>
      <c r="V2573" s="4">
        <f t="shared" si="80"/>
        <v>112896.00000000001</v>
      </c>
      <c r="W2573" s="2" t="s">
        <v>3784</v>
      </c>
      <c r="X2573" s="2">
        <v>2013</v>
      </c>
      <c r="Y2573" s="2"/>
    </row>
    <row r="2574" spans="2:25" ht="76.5" x14ac:dyDescent="0.2">
      <c r="B2574" s="2" t="s">
        <v>3569</v>
      </c>
      <c r="C2574" s="2" t="s">
        <v>23</v>
      </c>
      <c r="D2574" s="2" t="s">
        <v>4147</v>
      </c>
      <c r="E2574" s="2" t="s">
        <v>3805</v>
      </c>
      <c r="F2574" s="2" t="s">
        <v>3818</v>
      </c>
      <c r="G2574" s="2"/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3967</v>
      </c>
      <c r="N2574" s="2" t="s">
        <v>30</v>
      </c>
      <c r="O2574" s="2" t="s">
        <v>3782</v>
      </c>
      <c r="P2574" s="2" t="s">
        <v>3807</v>
      </c>
      <c r="Q2574" s="2"/>
      <c r="R2574" s="2"/>
      <c r="S2574" s="2"/>
      <c r="T2574" s="2"/>
      <c r="U2574" s="4">
        <v>270000</v>
      </c>
      <c r="V2574" s="4">
        <f t="shared" si="80"/>
        <v>302400</v>
      </c>
      <c r="W2574" s="2" t="s">
        <v>3784</v>
      </c>
      <c r="X2574" s="2">
        <v>2013</v>
      </c>
      <c r="Y2574" s="2"/>
    </row>
    <row r="2575" spans="2:25" ht="89.25" x14ac:dyDescent="0.2">
      <c r="B2575" s="2" t="s">
        <v>3570</v>
      </c>
      <c r="C2575" s="2" t="s">
        <v>23</v>
      </c>
      <c r="D2575" s="2" t="s">
        <v>4147</v>
      </c>
      <c r="E2575" s="2" t="s">
        <v>3805</v>
      </c>
      <c r="F2575" s="2" t="s">
        <v>3819</v>
      </c>
      <c r="G2575" s="2"/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319</v>
      </c>
      <c r="N2575" s="2" t="s">
        <v>30</v>
      </c>
      <c r="O2575" s="2" t="s">
        <v>3782</v>
      </c>
      <c r="P2575" s="2" t="s">
        <v>3807</v>
      </c>
      <c r="Q2575" s="2"/>
      <c r="R2575" s="2"/>
      <c r="S2575" s="2"/>
      <c r="T2575" s="2"/>
      <c r="U2575" s="4">
        <v>607588.80000000005</v>
      </c>
      <c r="V2575" s="4">
        <f t="shared" si="80"/>
        <v>680499.45600000012</v>
      </c>
      <c r="W2575" s="2" t="s">
        <v>3784</v>
      </c>
      <c r="X2575" s="2">
        <v>2013</v>
      </c>
      <c r="Y2575" s="2"/>
    </row>
    <row r="2576" spans="2:25" ht="89.25" x14ac:dyDescent="0.2">
      <c r="B2576" s="2" t="s">
        <v>3571</v>
      </c>
      <c r="C2576" s="2" t="s">
        <v>23</v>
      </c>
      <c r="D2576" s="2" t="s">
        <v>4147</v>
      </c>
      <c r="E2576" s="2" t="s">
        <v>3805</v>
      </c>
      <c r="F2576" s="2" t="s">
        <v>3820</v>
      </c>
      <c r="G2576" s="2"/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352</v>
      </c>
      <c r="N2576" s="2" t="s">
        <v>30</v>
      </c>
      <c r="O2576" s="2" t="s">
        <v>3782</v>
      </c>
      <c r="P2576" s="2" t="s">
        <v>3807</v>
      </c>
      <c r="Q2576" s="2"/>
      <c r="R2576" s="2"/>
      <c r="S2576" s="2"/>
      <c r="T2576" s="2"/>
      <c r="U2576" s="4">
        <v>270000</v>
      </c>
      <c r="V2576" s="4">
        <f t="shared" si="80"/>
        <v>302400</v>
      </c>
      <c r="W2576" s="2" t="s">
        <v>3784</v>
      </c>
      <c r="X2576" s="2">
        <v>2013</v>
      </c>
      <c r="Y2576" s="2"/>
    </row>
    <row r="2577" spans="2:25" ht="63.75" x14ac:dyDescent="0.2">
      <c r="B2577" s="2" t="s">
        <v>3572</v>
      </c>
      <c r="C2577" s="2" t="s">
        <v>23</v>
      </c>
      <c r="D2577" s="2" t="s">
        <v>4156</v>
      </c>
      <c r="E2577" s="2" t="s">
        <v>3821</v>
      </c>
      <c r="F2577" s="2" t="s">
        <v>3822</v>
      </c>
      <c r="G2577" s="2"/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29</v>
      </c>
      <c r="N2577" s="2" t="s">
        <v>30</v>
      </c>
      <c r="O2577" s="2" t="s">
        <v>3782</v>
      </c>
      <c r="P2577" s="2" t="s">
        <v>1334</v>
      </c>
      <c r="Q2577" s="2"/>
      <c r="R2577" s="2"/>
      <c r="S2577" s="2"/>
      <c r="T2577" s="2"/>
      <c r="U2577" s="4">
        <v>1200000</v>
      </c>
      <c r="V2577" s="4">
        <f t="shared" si="80"/>
        <v>1344000.0000000002</v>
      </c>
      <c r="W2577" s="2" t="s">
        <v>34</v>
      </c>
      <c r="X2577" s="2">
        <v>2013</v>
      </c>
      <c r="Y2577" s="2"/>
    </row>
    <row r="2578" spans="2:25" ht="344.25" x14ac:dyDescent="0.2">
      <c r="B2578" s="2" t="s">
        <v>3573</v>
      </c>
      <c r="C2578" s="2" t="s">
        <v>23</v>
      </c>
      <c r="D2578" s="2" t="s">
        <v>4165</v>
      </c>
      <c r="E2578" s="2" t="s">
        <v>3823</v>
      </c>
      <c r="F2578" s="2" t="s">
        <v>3824</v>
      </c>
      <c r="G2578" s="2"/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1621</v>
      </c>
      <c r="M2578" s="2" t="s">
        <v>29</v>
      </c>
      <c r="N2578" s="2" t="s">
        <v>30</v>
      </c>
      <c r="O2578" s="2" t="s">
        <v>4231</v>
      </c>
      <c r="P2578" s="2" t="s">
        <v>1334</v>
      </c>
      <c r="Q2578" s="2"/>
      <c r="R2578" s="2"/>
      <c r="S2578" s="2"/>
      <c r="T2578" s="2"/>
      <c r="U2578" s="4">
        <v>200000</v>
      </c>
      <c r="V2578" s="4">
        <f t="shared" si="80"/>
        <v>224000.00000000003</v>
      </c>
      <c r="W2578" s="2" t="s">
        <v>34</v>
      </c>
      <c r="X2578" s="2">
        <v>2013</v>
      </c>
      <c r="Y2578" s="2"/>
    </row>
    <row r="2579" spans="2:25" ht="344.25" x14ac:dyDescent="0.2">
      <c r="B2579" s="2" t="s">
        <v>3574</v>
      </c>
      <c r="C2579" s="2" t="s">
        <v>23</v>
      </c>
      <c r="D2579" s="2" t="s">
        <v>4165</v>
      </c>
      <c r="E2579" s="2" t="s">
        <v>3825</v>
      </c>
      <c r="F2579" s="2" t="s">
        <v>3824</v>
      </c>
      <c r="G2579" s="2"/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1621</v>
      </c>
      <c r="M2579" s="2" t="s">
        <v>254</v>
      </c>
      <c r="N2579" s="2" t="s">
        <v>30</v>
      </c>
      <c r="O2579" s="2" t="s">
        <v>4231</v>
      </c>
      <c r="P2579" s="2" t="s">
        <v>1334</v>
      </c>
      <c r="Q2579" s="2"/>
      <c r="R2579" s="2"/>
      <c r="S2579" s="2"/>
      <c r="T2579" s="2"/>
      <c r="U2579" s="4">
        <v>53650</v>
      </c>
      <c r="V2579" s="4">
        <f t="shared" si="80"/>
        <v>60088.000000000007</v>
      </c>
      <c r="W2579" s="2" t="s">
        <v>34</v>
      </c>
      <c r="X2579" s="2">
        <v>2013</v>
      </c>
      <c r="Y2579" s="2"/>
    </row>
    <row r="2580" spans="2:25" ht="344.25" customHeight="1" x14ac:dyDescent="0.2">
      <c r="B2580" s="2" t="s">
        <v>3575</v>
      </c>
      <c r="C2580" s="2" t="s">
        <v>23</v>
      </c>
      <c r="D2580" s="2" t="s">
        <v>4165</v>
      </c>
      <c r="E2580" s="2" t="s">
        <v>3826</v>
      </c>
      <c r="F2580" s="2" t="s">
        <v>3824</v>
      </c>
      <c r="G2580" s="2"/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1621</v>
      </c>
      <c r="M2580" s="2" t="s">
        <v>352</v>
      </c>
      <c r="N2580" s="2" t="s">
        <v>30</v>
      </c>
      <c r="O2580" s="2" t="s">
        <v>4231</v>
      </c>
      <c r="P2580" s="2" t="s">
        <v>1334</v>
      </c>
      <c r="Q2580" s="2"/>
      <c r="R2580" s="2"/>
      <c r="S2580" s="2"/>
      <c r="T2580" s="2"/>
      <c r="U2580" s="4">
        <v>525000</v>
      </c>
      <c r="V2580" s="4">
        <f t="shared" si="80"/>
        <v>588000</v>
      </c>
      <c r="W2580" s="2" t="s">
        <v>34</v>
      </c>
      <c r="X2580" s="2">
        <v>2013</v>
      </c>
      <c r="Y2580" s="2"/>
    </row>
    <row r="2581" spans="2:25" ht="178.5" x14ac:dyDescent="0.2">
      <c r="B2581" s="2" t="s">
        <v>4387</v>
      </c>
      <c r="C2581" s="2" t="s">
        <v>23</v>
      </c>
      <c r="D2581" s="2" t="s">
        <v>3827</v>
      </c>
      <c r="E2581" s="2" t="s">
        <v>3828</v>
      </c>
      <c r="F2581" s="2" t="s">
        <v>3829</v>
      </c>
      <c r="G2581" s="2"/>
      <c r="H2581" s="2" t="s">
        <v>1344</v>
      </c>
      <c r="I2581" s="25">
        <v>0.9</v>
      </c>
      <c r="J2581" s="2" t="s">
        <v>27</v>
      </c>
      <c r="K2581" s="2" t="s">
        <v>28</v>
      </c>
      <c r="L2581" s="2" t="s">
        <v>3442</v>
      </c>
      <c r="M2581" s="2" t="s">
        <v>29</v>
      </c>
      <c r="N2581" s="2" t="s">
        <v>30</v>
      </c>
      <c r="O2581" s="2" t="s">
        <v>3830</v>
      </c>
      <c r="P2581" s="2" t="s">
        <v>1334</v>
      </c>
      <c r="Q2581" s="2"/>
      <c r="R2581" s="2"/>
      <c r="S2581" s="2"/>
      <c r="T2581" s="2"/>
      <c r="U2581" s="4" t="s">
        <v>3831</v>
      </c>
      <c r="V2581" s="4">
        <f t="shared" si="80"/>
        <v>784000.00000000012</v>
      </c>
      <c r="W2581" s="2" t="s">
        <v>34</v>
      </c>
      <c r="X2581" s="2">
        <v>2013</v>
      </c>
      <c r="Y2581" s="2"/>
    </row>
    <row r="2582" spans="2:25" ht="102" x14ac:dyDescent="0.2">
      <c r="B2582" s="2" t="s">
        <v>3576</v>
      </c>
      <c r="C2582" s="2" t="s">
        <v>23</v>
      </c>
      <c r="D2582" s="2" t="s">
        <v>3827</v>
      </c>
      <c r="E2582" s="2" t="s">
        <v>3832</v>
      </c>
      <c r="F2582" s="2" t="s">
        <v>3833</v>
      </c>
      <c r="G2582" s="2"/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3442</v>
      </c>
      <c r="M2582" s="2" t="s">
        <v>29</v>
      </c>
      <c r="N2582" s="2" t="s">
        <v>30</v>
      </c>
      <c r="O2582" s="2" t="s">
        <v>3830</v>
      </c>
      <c r="P2582" s="2" t="s">
        <v>1334</v>
      </c>
      <c r="Q2582" s="2"/>
      <c r="R2582" s="2"/>
      <c r="S2582" s="2"/>
      <c r="T2582" s="2"/>
      <c r="U2582" s="4">
        <v>175000</v>
      </c>
      <c r="V2582" s="4">
        <f t="shared" si="80"/>
        <v>196000.00000000003</v>
      </c>
      <c r="W2582" s="2" t="s">
        <v>34</v>
      </c>
      <c r="X2582" s="2">
        <v>2013</v>
      </c>
      <c r="Y2582" s="2"/>
    </row>
    <row r="2583" spans="2:25" ht="102" x14ac:dyDescent="0.2">
      <c r="B2583" s="2" t="s">
        <v>3577</v>
      </c>
      <c r="C2583" s="2" t="s">
        <v>23</v>
      </c>
      <c r="D2583" s="2" t="s">
        <v>3827</v>
      </c>
      <c r="E2583" s="2" t="s">
        <v>3834</v>
      </c>
      <c r="F2583" s="2" t="s">
        <v>3835</v>
      </c>
      <c r="G2583" s="2"/>
      <c r="H2583" s="2" t="s">
        <v>959</v>
      </c>
      <c r="I2583" s="25">
        <v>0.9</v>
      </c>
      <c r="J2583" s="2" t="s">
        <v>27</v>
      </c>
      <c r="K2583" s="2" t="s">
        <v>28</v>
      </c>
      <c r="L2583" s="2" t="s">
        <v>1621</v>
      </c>
      <c r="M2583" s="2" t="s">
        <v>29</v>
      </c>
      <c r="N2583" s="2" t="s">
        <v>30</v>
      </c>
      <c r="O2583" s="2" t="s">
        <v>1621</v>
      </c>
      <c r="P2583" s="2" t="s">
        <v>1334</v>
      </c>
      <c r="Q2583" s="2"/>
      <c r="R2583" s="2"/>
      <c r="S2583" s="2"/>
      <c r="T2583" s="2"/>
      <c r="U2583" s="4" t="s">
        <v>3836</v>
      </c>
      <c r="V2583" s="4">
        <f t="shared" si="80"/>
        <v>3360000.0000000005</v>
      </c>
      <c r="W2583" s="2" t="s">
        <v>34</v>
      </c>
      <c r="X2583" s="2">
        <v>2013</v>
      </c>
      <c r="Y2583" s="2"/>
    </row>
    <row r="2584" spans="2:25" ht="63.75" x14ac:dyDescent="0.2">
      <c r="B2584" s="2" t="s">
        <v>3578</v>
      </c>
      <c r="C2584" s="2" t="s">
        <v>23</v>
      </c>
      <c r="D2584" s="2" t="s">
        <v>4149</v>
      </c>
      <c r="E2584" s="2" t="s">
        <v>3837</v>
      </c>
      <c r="F2584" s="2" t="s">
        <v>3838</v>
      </c>
      <c r="G2584" s="2"/>
      <c r="H2584" s="2" t="s">
        <v>1344</v>
      </c>
      <c r="I2584" s="25">
        <v>0.9</v>
      </c>
      <c r="J2584" s="2" t="s">
        <v>27</v>
      </c>
      <c r="K2584" s="2" t="s">
        <v>28</v>
      </c>
      <c r="L2584" s="2" t="s">
        <v>3839</v>
      </c>
      <c r="M2584" s="2" t="s">
        <v>29</v>
      </c>
      <c r="N2584" s="2" t="s">
        <v>30</v>
      </c>
      <c r="O2584" s="2" t="s">
        <v>3839</v>
      </c>
      <c r="P2584" s="2" t="s">
        <v>1334</v>
      </c>
      <c r="Q2584" s="2"/>
      <c r="R2584" s="2"/>
      <c r="S2584" s="2"/>
      <c r="T2584" s="2"/>
      <c r="U2584" s="4" t="s">
        <v>3840</v>
      </c>
      <c r="V2584" s="4">
        <f t="shared" si="80"/>
        <v>534999.96480000007</v>
      </c>
      <c r="W2584" s="2" t="s">
        <v>34</v>
      </c>
      <c r="X2584" s="2">
        <v>2013</v>
      </c>
      <c r="Y2584" s="2"/>
    </row>
    <row r="2585" spans="2:25" ht="63.75" x14ac:dyDescent="0.2">
      <c r="B2585" s="2" t="s">
        <v>3579</v>
      </c>
      <c r="C2585" s="2" t="s">
        <v>23</v>
      </c>
      <c r="D2585" s="2" t="s">
        <v>4153</v>
      </c>
      <c r="E2585" s="2" t="s">
        <v>3841</v>
      </c>
      <c r="F2585" s="2" t="s">
        <v>3842</v>
      </c>
      <c r="G2585" s="2"/>
      <c r="H2585" s="2" t="s">
        <v>1344</v>
      </c>
      <c r="I2585" s="25">
        <v>0.9</v>
      </c>
      <c r="J2585" s="2" t="s">
        <v>27</v>
      </c>
      <c r="K2585" s="2" t="s">
        <v>28</v>
      </c>
      <c r="L2585" s="2" t="s">
        <v>1769</v>
      </c>
      <c r="M2585" s="2" t="s">
        <v>29</v>
      </c>
      <c r="N2585" s="2" t="s">
        <v>30</v>
      </c>
      <c r="O2585" s="2" t="s">
        <v>4230</v>
      </c>
      <c r="P2585" s="2" t="s">
        <v>1334</v>
      </c>
      <c r="Q2585" s="2"/>
      <c r="R2585" s="2"/>
      <c r="S2585" s="2"/>
      <c r="T2585" s="2"/>
      <c r="U2585" s="4" t="s">
        <v>3843</v>
      </c>
      <c r="V2585" s="4">
        <f t="shared" si="80"/>
        <v>504000.00000000006</v>
      </c>
      <c r="W2585" s="2" t="s">
        <v>34</v>
      </c>
      <c r="X2585" s="2">
        <v>2013</v>
      </c>
      <c r="Y2585" s="2"/>
    </row>
    <row r="2586" spans="2:25" ht="102" x14ac:dyDescent="0.2">
      <c r="B2586" s="2" t="s">
        <v>3580</v>
      </c>
      <c r="C2586" s="2" t="s">
        <v>23</v>
      </c>
      <c r="D2586" s="2" t="s">
        <v>4157</v>
      </c>
      <c r="E2586" s="2" t="s">
        <v>3844</v>
      </c>
      <c r="F2586" s="2" t="s">
        <v>3845</v>
      </c>
      <c r="G2586" s="2"/>
      <c r="H2586" s="2" t="s">
        <v>1344</v>
      </c>
      <c r="I2586" s="25">
        <v>0.9</v>
      </c>
      <c r="J2586" s="2" t="s">
        <v>27</v>
      </c>
      <c r="K2586" s="2" t="s">
        <v>28</v>
      </c>
      <c r="L2586" s="2" t="s">
        <v>1621</v>
      </c>
      <c r="M2586" s="2" t="s">
        <v>29</v>
      </c>
      <c r="N2586" s="2" t="s">
        <v>30</v>
      </c>
      <c r="O2586" s="2" t="s">
        <v>3205</v>
      </c>
      <c r="P2586" s="2" t="s">
        <v>1334</v>
      </c>
      <c r="Q2586" s="2"/>
      <c r="R2586" s="2"/>
      <c r="S2586" s="2"/>
      <c r="T2586" s="2"/>
      <c r="U2586" s="4">
        <v>86000</v>
      </c>
      <c r="V2586" s="4">
        <f t="shared" si="80"/>
        <v>96320.000000000015</v>
      </c>
      <c r="W2586" s="2" t="s">
        <v>34</v>
      </c>
      <c r="X2586" s="2">
        <v>2013</v>
      </c>
      <c r="Y2586" s="2"/>
    </row>
    <row r="2587" spans="2:25" ht="63.75" x14ac:dyDescent="0.2">
      <c r="B2587" s="2" t="s">
        <v>4388</v>
      </c>
      <c r="C2587" s="2" t="s">
        <v>23</v>
      </c>
      <c r="D2587" s="2" t="s">
        <v>3846</v>
      </c>
      <c r="E2587" s="2" t="s">
        <v>3847</v>
      </c>
      <c r="F2587" s="2" t="s">
        <v>3848</v>
      </c>
      <c r="G2587" s="2"/>
      <c r="H2587" s="2" t="s">
        <v>1344</v>
      </c>
      <c r="I2587" s="25">
        <v>0.9</v>
      </c>
      <c r="J2587" s="2" t="s">
        <v>27</v>
      </c>
      <c r="K2587" s="2" t="s">
        <v>28</v>
      </c>
      <c r="L2587" s="2" t="s">
        <v>1719</v>
      </c>
      <c r="M2587" s="2" t="s">
        <v>29</v>
      </c>
      <c r="N2587" s="2" t="s">
        <v>30</v>
      </c>
      <c r="O2587" s="2" t="s">
        <v>4205</v>
      </c>
      <c r="P2587" s="2" t="s">
        <v>1334</v>
      </c>
      <c r="Q2587" s="2"/>
      <c r="R2587" s="2"/>
      <c r="S2587" s="2"/>
      <c r="T2587" s="2"/>
      <c r="U2587" s="4">
        <v>477678.55</v>
      </c>
      <c r="V2587" s="4">
        <f t="shared" si="80"/>
        <v>534999.97600000002</v>
      </c>
      <c r="W2587" s="2" t="s">
        <v>3784</v>
      </c>
      <c r="X2587" s="2">
        <v>2013</v>
      </c>
      <c r="Y2587" s="2"/>
    </row>
    <row r="2588" spans="2:25" ht="89.25" x14ac:dyDescent="0.2">
      <c r="B2588" s="2" t="s">
        <v>3581</v>
      </c>
      <c r="C2588" s="2" t="s">
        <v>23</v>
      </c>
      <c r="D2588" s="2" t="s">
        <v>3849</v>
      </c>
      <c r="E2588" s="2" t="s">
        <v>3850</v>
      </c>
      <c r="F2588" s="2" t="s">
        <v>3851</v>
      </c>
      <c r="G2588" s="2"/>
      <c r="H2588" s="2" t="s">
        <v>1344</v>
      </c>
      <c r="I2588" s="25">
        <v>0.9</v>
      </c>
      <c r="J2588" s="2" t="s">
        <v>27</v>
      </c>
      <c r="K2588" s="2" t="s">
        <v>28</v>
      </c>
      <c r="L2588" s="2" t="s">
        <v>4232</v>
      </c>
      <c r="M2588" s="2" t="s">
        <v>29</v>
      </c>
      <c r="N2588" s="2" t="s">
        <v>30</v>
      </c>
      <c r="O2588" s="2" t="s">
        <v>4232</v>
      </c>
      <c r="P2588" s="2" t="s">
        <v>1334</v>
      </c>
      <c r="Q2588" s="2"/>
      <c r="R2588" s="2"/>
      <c r="S2588" s="2"/>
      <c r="T2588" s="2"/>
      <c r="U2588" s="4">
        <v>2330000</v>
      </c>
      <c r="V2588" s="4">
        <f t="shared" si="80"/>
        <v>2609600.0000000005</v>
      </c>
      <c r="W2588" s="2" t="s">
        <v>34</v>
      </c>
      <c r="X2588" s="2">
        <v>2013</v>
      </c>
      <c r="Y2588" s="2"/>
    </row>
    <row r="2589" spans="2:25" ht="89.25" x14ac:dyDescent="0.2">
      <c r="B2589" s="2" t="s">
        <v>3582</v>
      </c>
      <c r="C2589" s="2" t="s">
        <v>23</v>
      </c>
      <c r="D2589" s="2" t="s">
        <v>3849</v>
      </c>
      <c r="E2589" s="2" t="s">
        <v>3850</v>
      </c>
      <c r="F2589" s="2" t="s">
        <v>3853</v>
      </c>
      <c r="G2589" s="2"/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4232</v>
      </c>
      <c r="M2589" s="2" t="s">
        <v>29</v>
      </c>
      <c r="N2589" s="2" t="s">
        <v>30</v>
      </c>
      <c r="O2589" s="2" t="s">
        <v>4232</v>
      </c>
      <c r="P2589" s="2" t="s">
        <v>1334</v>
      </c>
      <c r="Q2589" s="2"/>
      <c r="R2589" s="2"/>
      <c r="S2589" s="2"/>
      <c r="T2589" s="2"/>
      <c r="U2589" s="4">
        <v>278571</v>
      </c>
      <c r="V2589" s="4">
        <f t="shared" si="80"/>
        <v>311999.52</v>
      </c>
      <c r="W2589" s="2" t="s">
        <v>34</v>
      </c>
      <c r="X2589" s="2">
        <v>2013</v>
      </c>
      <c r="Y2589" s="2"/>
    </row>
    <row r="2590" spans="2:25" ht="102" x14ac:dyDescent="0.2">
      <c r="B2590" s="2" t="s">
        <v>3583</v>
      </c>
      <c r="C2590" s="2" t="s">
        <v>23</v>
      </c>
      <c r="D2590" s="2" t="s">
        <v>3849</v>
      </c>
      <c r="E2590" s="2" t="s">
        <v>3850</v>
      </c>
      <c r="F2590" s="2" t="s">
        <v>3854</v>
      </c>
      <c r="G2590" s="2"/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4232</v>
      </c>
      <c r="M2590" s="2" t="s">
        <v>29</v>
      </c>
      <c r="N2590" s="2" t="s">
        <v>30</v>
      </c>
      <c r="O2590" s="2" t="s">
        <v>4232</v>
      </c>
      <c r="P2590" s="2" t="s">
        <v>1334</v>
      </c>
      <c r="Q2590" s="2"/>
      <c r="R2590" s="2"/>
      <c r="S2590" s="2"/>
      <c r="T2590" s="2"/>
      <c r="U2590" s="4">
        <v>402987</v>
      </c>
      <c r="V2590" s="4">
        <f t="shared" si="80"/>
        <v>451345.44000000006</v>
      </c>
      <c r="W2590" s="2" t="s">
        <v>34</v>
      </c>
      <c r="X2590" s="2">
        <v>2013</v>
      </c>
      <c r="Y2590" s="2"/>
    </row>
    <row r="2591" spans="2:25" ht="114.75" x14ac:dyDescent="0.2">
      <c r="B2591" s="2" t="s">
        <v>3584</v>
      </c>
      <c r="C2591" s="2" t="s">
        <v>23</v>
      </c>
      <c r="D2591" s="2" t="s">
        <v>3849</v>
      </c>
      <c r="E2591" s="2" t="s">
        <v>3850</v>
      </c>
      <c r="F2591" s="2" t="s">
        <v>3855</v>
      </c>
      <c r="G2591" s="2"/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4232</v>
      </c>
      <c r="M2591" s="2" t="s">
        <v>155</v>
      </c>
      <c r="N2591" s="2" t="s">
        <v>30</v>
      </c>
      <c r="O2591" s="2" t="s">
        <v>4232</v>
      </c>
      <c r="P2591" s="2" t="s">
        <v>1334</v>
      </c>
      <c r="Q2591" s="2"/>
      <c r="R2591" s="2"/>
      <c r="S2591" s="2"/>
      <c r="T2591" s="2"/>
      <c r="U2591" s="4">
        <v>268274</v>
      </c>
      <c r="V2591" s="4">
        <f t="shared" si="80"/>
        <v>300466.88</v>
      </c>
      <c r="W2591" s="2" t="s">
        <v>34</v>
      </c>
      <c r="X2591" s="2">
        <v>2013</v>
      </c>
      <c r="Y2591" s="2"/>
    </row>
    <row r="2592" spans="2:25" ht="114.75" x14ac:dyDescent="0.2">
      <c r="B2592" s="2" t="s">
        <v>3585</v>
      </c>
      <c r="C2592" s="2" t="s">
        <v>23</v>
      </c>
      <c r="D2592" s="2" t="s">
        <v>3849</v>
      </c>
      <c r="E2592" s="2" t="s">
        <v>3850</v>
      </c>
      <c r="F2592" s="2" t="s">
        <v>3856</v>
      </c>
      <c r="G2592" s="2"/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4232</v>
      </c>
      <c r="M2592" s="2" t="s">
        <v>4170</v>
      </c>
      <c r="N2592" s="2" t="s">
        <v>30</v>
      </c>
      <c r="O2592" s="2" t="s">
        <v>4232</v>
      </c>
      <c r="P2592" s="2" t="s">
        <v>1334</v>
      </c>
      <c r="Q2592" s="2"/>
      <c r="R2592" s="2"/>
      <c r="S2592" s="2"/>
      <c r="T2592" s="2"/>
      <c r="U2592" s="4">
        <v>361500</v>
      </c>
      <c r="V2592" s="4">
        <f t="shared" si="80"/>
        <v>404880.00000000006</v>
      </c>
      <c r="W2592" s="2" t="s">
        <v>34</v>
      </c>
      <c r="X2592" s="2">
        <v>2013</v>
      </c>
      <c r="Y2592" s="2"/>
    </row>
    <row r="2593" spans="2:25" ht="102" x14ac:dyDescent="0.2">
      <c r="B2593" s="2" t="s">
        <v>3586</v>
      </c>
      <c r="C2593" s="2" t="s">
        <v>23</v>
      </c>
      <c r="D2593" s="2" t="s">
        <v>3849</v>
      </c>
      <c r="E2593" s="2" t="s">
        <v>3850</v>
      </c>
      <c r="F2593" s="2" t="s">
        <v>3857</v>
      </c>
      <c r="G2593" s="2"/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4232</v>
      </c>
      <c r="M2593" s="2" t="s">
        <v>221</v>
      </c>
      <c r="N2593" s="2" t="s">
        <v>30</v>
      </c>
      <c r="O2593" s="2" t="s">
        <v>4232</v>
      </c>
      <c r="P2593" s="2" t="s">
        <v>1334</v>
      </c>
      <c r="Q2593" s="2"/>
      <c r="R2593" s="2"/>
      <c r="S2593" s="2"/>
      <c r="T2593" s="2"/>
      <c r="U2593" s="4">
        <v>365682</v>
      </c>
      <c r="V2593" s="4">
        <f t="shared" si="80"/>
        <v>409563.84</v>
      </c>
      <c r="W2593" s="2" t="s">
        <v>34</v>
      </c>
      <c r="X2593" s="2">
        <v>2013</v>
      </c>
      <c r="Y2593" s="2"/>
    </row>
    <row r="2594" spans="2:25" ht="114.75" x14ac:dyDescent="0.2">
      <c r="B2594" s="2" t="s">
        <v>3587</v>
      </c>
      <c r="C2594" s="2" t="s">
        <v>23</v>
      </c>
      <c r="D2594" s="2" t="s">
        <v>3849</v>
      </c>
      <c r="E2594" s="2" t="s">
        <v>3850</v>
      </c>
      <c r="F2594" s="2" t="s">
        <v>3858</v>
      </c>
      <c r="G2594" s="2"/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4232</v>
      </c>
      <c r="M2594" s="2" t="s">
        <v>418</v>
      </c>
      <c r="N2594" s="2" t="s">
        <v>30</v>
      </c>
      <c r="O2594" s="2" t="s">
        <v>4232</v>
      </c>
      <c r="P2594" s="2" t="s">
        <v>1334</v>
      </c>
      <c r="Q2594" s="2"/>
      <c r="R2594" s="2"/>
      <c r="S2594" s="2"/>
      <c r="T2594" s="2"/>
      <c r="U2594" s="4">
        <v>238000</v>
      </c>
      <c r="V2594" s="4">
        <f t="shared" si="80"/>
        <v>266560</v>
      </c>
      <c r="W2594" s="2" t="s">
        <v>34</v>
      </c>
      <c r="X2594" s="2">
        <v>2013</v>
      </c>
      <c r="Y2594" s="2"/>
    </row>
    <row r="2595" spans="2:25" ht="114.75" x14ac:dyDescent="0.2">
      <c r="B2595" s="2" t="s">
        <v>3588</v>
      </c>
      <c r="C2595" s="2" t="s">
        <v>23</v>
      </c>
      <c r="D2595" s="2" t="s">
        <v>3849</v>
      </c>
      <c r="E2595" s="2" t="s">
        <v>3850</v>
      </c>
      <c r="F2595" s="2" t="s">
        <v>3859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4232</v>
      </c>
      <c r="M2595" s="2" t="s">
        <v>484</v>
      </c>
      <c r="N2595" s="2" t="s">
        <v>30</v>
      </c>
      <c r="O2595" s="2" t="s">
        <v>4232</v>
      </c>
      <c r="P2595" s="2" t="s">
        <v>1334</v>
      </c>
      <c r="Q2595" s="2"/>
      <c r="R2595" s="2"/>
      <c r="S2595" s="2"/>
      <c r="T2595" s="2"/>
      <c r="U2595" s="4">
        <v>284000</v>
      </c>
      <c r="V2595" s="4">
        <f t="shared" si="80"/>
        <v>318080.00000000006</v>
      </c>
      <c r="W2595" s="2" t="s">
        <v>34</v>
      </c>
      <c r="X2595" s="2">
        <v>2013</v>
      </c>
      <c r="Y2595" s="2"/>
    </row>
    <row r="2596" spans="2:25" ht="114.75" x14ac:dyDescent="0.2">
      <c r="B2596" s="2" t="s">
        <v>3589</v>
      </c>
      <c r="C2596" s="2" t="s">
        <v>23</v>
      </c>
      <c r="D2596" s="2" t="s">
        <v>3849</v>
      </c>
      <c r="E2596" s="2" t="s">
        <v>3850</v>
      </c>
      <c r="F2596" s="2" t="s">
        <v>3860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4232</v>
      </c>
      <c r="M2596" s="2" t="s">
        <v>254</v>
      </c>
      <c r="N2596" s="2" t="s">
        <v>30</v>
      </c>
      <c r="O2596" s="2" t="s">
        <v>4232</v>
      </c>
      <c r="P2596" s="2" t="s">
        <v>1334</v>
      </c>
      <c r="Q2596" s="2"/>
      <c r="R2596" s="2"/>
      <c r="S2596" s="2"/>
      <c r="T2596" s="2"/>
      <c r="U2596" s="4">
        <v>133500</v>
      </c>
      <c r="V2596" s="4">
        <f t="shared" si="80"/>
        <v>149520</v>
      </c>
      <c r="W2596" s="2" t="s">
        <v>34</v>
      </c>
      <c r="X2596" s="2">
        <v>2013</v>
      </c>
      <c r="Y2596" s="2"/>
    </row>
    <row r="2597" spans="2:25" ht="114.75" x14ac:dyDescent="0.2">
      <c r="B2597" s="2" t="s">
        <v>3590</v>
      </c>
      <c r="C2597" s="2" t="s">
        <v>23</v>
      </c>
      <c r="D2597" s="2" t="s">
        <v>3849</v>
      </c>
      <c r="E2597" s="2" t="s">
        <v>3850</v>
      </c>
      <c r="F2597" s="2" t="s">
        <v>3861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4232</v>
      </c>
      <c r="M2597" s="2" t="s">
        <v>385</v>
      </c>
      <c r="N2597" s="2" t="s">
        <v>30</v>
      </c>
      <c r="O2597" s="2" t="s">
        <v>4232</v>
      </c>
      <c r="P2597" s="2" t="s">
        <v>1334</v>
      </c>
      <c r="Q2597" s="2"/>
      <c r="R2597" s="2"/>
      <c r="S2597" s="2"/>
      <c r="T2597" s="2"/>
      <c r="U2597" s="4">
        <v>114000</v>
      </c>
      <c r="V2597" s="4">
        <f t="shared" si="80"/>
        <v>127680.00000000001</v>
      </c>
      <c r="W2597" s="2" t="s">
        <v>34</v>
      </c>
      <c r="X2597" s="2">
        <v>2013</v>
      </c>
      <c r="Y2597" s="2"/>
    </row>
    <row r="2598" spans="2:25" ht="114.75" x14ac:dyDescent="0.2">
      <c r="B2598" s="2" t="s">
        <v>3591</v>
      </c>
      <c r="C2598" s="2" t="s">
        <v>23</v>
      </c>
      <c r="D2598" s="2" t="s">
        <v>3849</v>
      </c>
      <c r="E2598" s="2" t="s">
        <v>3850</v>
      </c>
      <c r="F2598" s="2" t="s">
        <v>3862</v>
      </c>
      <c r="G2598" s="2"/>
      <c r="H2598" s="2" t="s">
        <v>1344</v>
      </c>
      <c r="I2598" s="25">
        <v>0.9</v>
      </c>
      <c r="J2598" s="2" t="s">
        <v>27</v>
      </c>
      <c r="K2598" s="2" t="s">
        <v>28</v>
      </c>
      <c r="L2598" s="2" t="s">
        <v>4232</v>
      </c>
      <c r="M2598" s="2" t="s">
        <v>4171</v>
      </c>
      <c r="N2598" s="2" t="s">
        <v>30</v>
      </c>
      <c r="O2598" s="2" t="s">
        <v>4232</v>
      </c>
      <c r="P2598" s="2" t="s">
        <v>1334</v>
      </c>
      <c r="Q2598" s="2"/>
      <c r="R2598" s="2"/>
      <c r="S2598" s="2"/>
      <c r="T2598" s="2"/>
      <c r="U2598" s="4">
        <v>278000</v>
      </c>
      <c r="V2598" s="4">
        <f t="shared" si="80"/>
        <v>311360.00000000006</v>
      </c>
      <c r="W2598" s="2" t="s">
        <v>34</v>
      </c>
      <c r="X2598" s="2">
        <v>2013</v>
      </c>
      <c r="Y2598" s="2"/>
    </row>
    <row r="2599" spans="2:25" ht="114.75" x14ac:dyDescent="0.2">
      <c r="B2599" s="2" t="s">
        <v>3592</v>
      </c>
      <c r="C2599" s="2" t="s">
        <v>23</v>
      </c>
      <c r="D2599" s="2" t="s">
        <v>3849</v>
      </c>
      <c r="E2599" s="2" t="s">
        <v>3850</v>
      </c>
      <c r="F2599" s="2" t="s">
        <v>3863</v>
      </c>
      <c r="G2599" s="2"/>
      <c r="H2599" s="2" t="s">
        <v>1344</v>
      </c>
      <c r="I2599" s="25">
        <v>0.9</v>
      </c>
      <c r="J2599" s="2" t="s">
        <v>27</v>
      </c>
      <c r="K2599" s="2" t="s">
        <v>28</v>
      </c>
      <c r="L2599" s="2" t="s">
        <v>4232</v>
      </c>
      <c r="M2599" s="2" t="s">
        <v>517</v>
      </c>
      <c r="N2599" s="2" t="s">
        <v>30</v>
      </c>
      <c r="O2599" s="2" t="s">
        <v>4232</v>
      </c>
      <c r="P2599" s="2" t="s">
        <v>1334</v>
      </c>
      <c r="Q2599" s="2"/>
      <c r="R2599" s="2"/>
      <c r="S2599" s="2"/>
      <c r="T2599" s="2"/>
      <c r="U2599" s="4">
        <v>23180</v>
      </c>
      <c r="V2599" s="4">
        <f t="shared" si="80"/>
        <v>25961.600000000002</v>
      </c>
      <c r="W2599" s="2" t="s">
        <v>34</v>
      </c>
      <c r="X2599" s="2">
        <v>2013</v>
      </c>
      <c r="Y2599" s="2"/>
    </row>
    <row r="2600" spans="2:25" ht="114.75" x14ac:dyDescent="0.2">
      <c r="B2600" s="2" t="s">
        <v>3593</v>
      </c>
      <c r="C2600" s="2" t="s">
        <v>23</v>
      </c>
      <c r="D2600" s="2" t="s">
        <v>3849</v>
      </c>
      <c r="E2600" s="2" t="s">
        <v>3850</v>
      </c>
      <c r="F2600" s="2" t="s">
        <v>3864</v>
      </c>
      <c r="G2600" s="2"/>
      <c r="H2600" s="2" t="s">
        <v>1344</v>
      </c>
      <c r="I2600" s="25">
        <v>0.9</v>
      </c>
      <c r="J2600" s="2" t="s">
        <v>27</v>
      </c>
      <c r="K2600" s="2" t="s">
        <v>28</v>
      </c>
      <c r="L2600" s="2" t="s">
        <v>4232</v>
      </c>
      <c r="M2600" s="2" t="s">
        <v>550</v>
      </c>
      <c r="N2600" s="2" t="s">
        <v>30</v>
      </c>
      <c r="O2600" s="2" t="s">
        <v>4232</v>
      </c>
      <c r="P2600" s="2" t="s">
        <v>1334</v>
      </c>
      <c r="Q2600" s="2"/>
      <c r="R2600" s="2"/>
      <c r="S2600" s="2"/>
      <c r="T2600" s="2"/>
      <c r="U2600" s="4">
        <v>264000</v>
      </c>
      <c r="V2600" s="4">
        <f t="shared" si="80"/>
        <v>295680</v>
      </c>
      <c r="W2600" s="2" t="s">
        <v>34</v>
      </c>
      <c r="X2600" s="2">
        <v>2013</v>
      </c>
      <c r="Y2600" s="2"/>
    </row>
    <row r="2601" spans="2:25" ht="114.75" x14ac:dyDescent="0.2">
      <c r="B2601" s="2" t="s">
        <v>3594</v>
      </c>
      <c r="C2601" s="2" t="s">
        <v>23</v>
      </c>
      <c r="D2601" s="2" t="s">
        <v>3849</v>
      </c>
      <c r="E2601" s="2" t="s">
        <v>3850</v>
      </c>
      <c r="F2601" s="2" t="s">
        <v>3865</v>
      </c>
      <c r="G2601" s="2"/>
      <c r="H2601" s="2" t="s">
        <v>1344</v>
      </c>
      <c r="I2601" s="25">
        <v>0.9</v>
      </c>
      <c r="J2601" s="2" t="s">
        <v>27</v>
      </c>
      <c r="K2601" s="2" t="s">
        <v>28</v>
      </c>
      <c r="L2601" s="2" t="s">
        <v>4232</v>
      </c>
      <c r="M2601" s="2" t="s">
        <v>3967</v>
      </c>
      <c r="N2601" s="2" t="s">
        <v>30</v>
      </c>
      <c r="O2601" s="2" t="s">
        <v>4232</v>
      </c>
      <c r="P2601" s="2" t="s">
        <v>1334</v>
      </c>
      <c r="Q2601" s="2"/>
      <c r="R2601" s="2"/>
      <c r="S2601" s="2"/>
      <c r="T2601" s="2"/>
      <c r="U2601" s="4">
        <v>214000</v>
      </c>
      <c r="V2601" s="4">
        <f t="shared" si="80"/>
        <v>239680.00000000003</v>
      </c>
      <c r="W2601" s="2" t="s">
        <v>34</v>
      </c>
      <c r="X2601" s="2">
        <v>2013</v>
      </c>
      <c r="Y2601" s="2"/>
    </row>
    <row r="2602" spans="2:25" ht="114.75" x14ac:dyDescent="0.2">
      <c r="B2602" s="2" t="s">
        <v>3595</v>
      </c>
      <c r="C2602" s="2" t="s">
        <v>23</v>
      </c>
      <c r="D2602" s="2" t="s">
        <v>3849</v>
      </c>
      <c r="E2602" s="2" t="s">
        <v>3850</v>
      </c>
      <c r="F2602" s="2" t="s">
        <v>3866</v>
      </c>
      <c r="G2602" s="2"/>
      <c r="H2602" s="2" t="s">
        <v>1344</v>
      </c>
      <c r="I2602" s="25">
        <v>0.9</v>
      </c>
      <c r="J2602" s="2" t="s">
        <v>27</v>
      </c>
      <c r="K2602" s="2" t="s">
        <v>28</v>
      </c>
      <c r="L2602" s="2" t="s">
        <v>4232</v>
      </c>
      <c r="M2602" s="2" t="s">
        <v>319</v>
      </c>
      <c r="N2602" s="2" t="s">
        <v>30</v>
      </c>
      <c r="O2602" s="2" t="s">
        <v>4232</v>
      </c>
      <c r="P2602" s="2" t="s">
        <v>1334</v>
      </c>
      <c r="Q2602" s="2"/>
      <c r="R2602" s="2"/>
      <c r="S2602" s="2"/>
      <c r="T2602" s="2"/>
      <c r="U2602" s="4">
        <v>102000</v>
      </c>
      <c r="V2602" s="4">
        <f t="shared" si="80"/>
        <v>114240.00000000001</v>
      </c>
      <c r="W2602" s="2" t="s">
        <v>34</v>
      </c>
      <c r="X2602" s="2">
        <v>2013</v>
      </c>
      <c r="Y2602" s="2"/>
    </row>
    <row r="2603" spans="2:25" ht="114.75" x14ac:dyDescent="0.2">
      <c r="B2603" s="2" t="s">
        <v>3596</v>
      </c>
      <c r="C2603" s="2" t="s">
        <v>23</v>
      </c>
      <c r="D2603" s="2" t="s">
        <v>3849</v>
      </c>
      <c r="E2603" s="2" t="s">
        <v>3850</v>
      </c>
      <c r="F2603" s="2" t="s">
        <v>3867</v>
      </c>
      <c r="G2603" s="2"/>
      <c r="H2603" s="2" t="s">
        <v>1344</v>
      </c>
      <c r="I2603" s="25">
        <v>0.9</v>
      </c>
      <c r="J2603" s="2" t="s">
        <v>27</v>
      </c>
      <c r="K2603" s="2" t="s">
        <v>28</v>
      </c>
      <c r="L2603" s="2" t="s">
        <v>4232</v>
      </c>
      <c r="M2603" s="2" t="s">
        <v>352</v>
      </c>
      <c r="N2603" s="2" t="s">
        <v>30</v>
      </c>
      <c r="O2603" s="2" t="s">
        <v>4232</v>
      </c>
      <c r="P2603" s="2" t="s">
        <v>1334</v>
      </c>
      <c r="Q2603" s="2"/>
      <c r="R2603" s="2"/>
      <c r="S2603" s="2"/>
      <c r="T2603" s="2"/>
      <c r="U2603" s="4">
        <v>273000</v>
      </c>
      <c r="V2603" s="4">
        <f t="shared" si="80"/>
        <v>305760</v>
      </c>
      <c r="W2603" s="2" t="s">
        <v>34</v>
      </c>
      <c r="X2603" s="2">
        <v>2013</v>
      </c>
      <c r="Y2603" s="2"/>
    </row>
    <row r="2604" spans="2:25" ht="102" x14ac:dyDescent="0.2">
      <c r="B2604" s="2" t="s">
        <v>3597</v>
      </c>
      <c r="C2604" s="2" t="s">
        <v>23</v>
      </c>
      <c r="D2604" s="2" t="s">
        <v>3849</v>
      </c>
      <c r="E2604" s="2" t="s">
        <v>3850</v>
      </c>
      <c r="F2604" s="2" t="s">
        <v>3868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4232</v>
      </c>
      <c r="M2604" s="2" t="s">
        <v>155</v>
      </c>
      <c r="N2604" s="2" t="s">
        <v>30</v>
      </c>
      <c r="O2604" s="2" t="s">
        <v>4232</v>
      </c>
      <c r="P2604" s="2" t="s">
        <v>1334</v>
      </c>
      <c r="Q2604" s="2"/>
      <c r="R2604" s="2"/>
      <c r="S2604" s="2"/>
      <c r="T2604" s="2"/>
      <c r="U2604" s="4">
        <v>30000</v>
      </c>
      <c r="V2604" s="4">
        <f t="shared" si="80"/>
        <v>33600</v>
      </c>
      <c r="W2604" s="2" t="s">
        <v>34</v>
      </c>
      <c r="X2604" s="2">
        <v>2013</v>
      </c>
      <c r="Y2604" s="2"/>
    </row>
    <row r="2605" spans="2:25" ht="102" x14ac:dyDescent="0.2">
      <c r="B2605" s="2" t="s">
        <v>3598</v>
      </c>
      <c r="C2605" s="2" t="s">
        <v>23</v>
      </c>
      <c r="D2605" s="2" t="s">
        <v>3849</v>
      </c>
      <c r="E2605" s="2" t="s">
        <v>3850</v>
      </c>
      <c r="F2605" s="2" t="s">
        <v>3869</v>
      </c>
      <c r="G2605" s="2"/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4232</v>
      </c>
      <c r="M2605" s="2" t="s">
        <v>4170</v>
      </c>
      <c r="N2605" s="2" t="s">
        <v>30</v>
      </c>
      <c r="O2605" s="2" t="s">
        <v>4232</v>
      </c>
      <c r="P2605" s="2" t="s">
        <v>1334</v>
      </c>
      <c r="Q2605" s="2"/>
      <c r="R2605" s="2"/>
      <c r="S2605" s="2"/>
      <c r="T2605" s="2"/>
      <c r="U2605" s="4">
        <v>90000</v>
      </c>
      <c r="V2605" s="4">
        <f t="shared" si="80"/>
        <v>100800.00000000001</v>
      </c>
      <c r="W2605" s="2" t="s">
        <v>34</v>
      </c>
      <c r="X2605" s="2">
        <v>2013</v>
      </c>
      <c r="Y2605" s="2"/>
    </row>
    <row r="2606" spans="2:25" ht="89.25" x14ac:dyDescent="0.2">
      <c r="B2606" s="2" t="s">
        <v>3599</v>
      </c>
      <c r="C2606" s="2" t="s">
        <v>23</v>
      </c>
      <c r="D2606" s="2" t="s">
        <v>3849</v>
      </c>
      <c r="E2606" s="2" t="s">
        <v>3850</v>
      </c>
      <c r="F2606" s="2" t="s">
        <v>3870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4232</v>
      </c>
      <c r="M2606" s="2" t="s">
        <v>221</v>
      </c>
      <c r="N2606" s="2" t="s">
        <v>30</v>
      </c>
      <c r="O2606" s="2" t="s">
        <v>4232</v>
      </c>
      <c r="P2606" s="2" t="s">
        <v>1334</v>
      </c>
      <c r="Q2606" s="2"/>
      <c r="R2606" s="2"/>
      <c r="S2606" s="2"/>
      <c r="T2606" s="2"/>
      <c r="U2606" s="4">
        <v>70000</v>
      </c>
      <c r="V2606" s="4">
        <f t="shared" si="80"/>
        <v>78400.000000000015</v>
      </c>
      <c r="W2606" s="2" t="s">
        <v>34</v>
      </c>
      <c r="X2606" s="2">
        <v>2013</v>
      </c>
      <c r="Y2606" s="2"/>
    </row>
    <row r="2607" spans="2:25" ht="102" x14ac:dyDescent="0.2">
      <c r="B2607" s="2" t="s">
        <v>3600</v>
      </c>
      <c r="C2607" s="2" t="s">
        <v>23</v>
      </c>
      <c r="D2607" s="2" t="s">
        <v>3849</v>
      </c>
      <c r="E2607" s="2" t="s">
        <v>3850</v>
      </c>
      <c r="F2607" s="2" t="s">
        <v>3871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4232</v>
      </c>
      <c r="M2607" s="2" t="s">
        <v>418</v>
      </c>
      <c r="N2607" s="2" t="s">
        <v>30</v>
      </c>
      <c r="O2607" s="2" t="s">
        <v>4232</v>
      </c>
      <c r="P2607" s="2" t="s">
        <v>1334</v>
      </c>
      <c r="Q2607" s="2"/>
      <c r="R2607" s="2"/>
      <c r="S2607" s="2"/>
      <c r="T2607" s="2"/>
      <c r="U2607" s="4">
        <v>35000</v>
      </c>
      <c r="V2607" s="4">
        <f t="shared" si="80"/>
        <v>39200.000000000007</v>
      </c>
      <c r="W2607" s="2" t="s">
        <v>34</v>
      </c>
      <c r="X2607" s="2">
        <v>2013</v>
      </c>
      <c r="Y2607" s="2"/>
    </row>
    <row r="2608" spans="2:25" ht="102" x14ac:dyDescent="0.2">
      <c r="B2608" s="2" t="s">
        <v>3601</v>
      </c>
      <c r="C2608" s="2" t="s">
        <v>23</v>
      </c>
      <c r="D2608" s="2" t="s">
        <v>3849</v>
      </c>
      <c r="E2608" s="2" t="s">
        <v>3850</v>
      </c>
      <c r="F2608" s="2" t="s">
        <v>3872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4232</v>
      </c>
      <c r="M2608" s="2" t="s">
        <v>254</v>
      </c>
      <c r="N2608" s="2" t="s">
        <v>30</v>
      </c>
      <c r="O2608" s="2" t="s">
        <v>4232</v>
      </c>
      <c r="P2608" s="2" t="s">
        <v>1334</v>
      </c>
      <c r="Q2608" s="2"/>
      <c r="R2608" s="2"/>
      <c r="S2608" s="2"/>
      <c r="T2608" s="2"/>
      <c r="U2608" s="4">
        <v>35000</v>
      </c>
      <c r="V2608" s="4">
        <f t="shared" si="80"/>
        <v>39200.000000000007</v>
      </c>
      <c r="W2608" s="2" t="s">
        <v>34</v>
      </c>
      <c r="X2608" s="2">
        <v>2013</v>
      </c>
      <c r="Y2608" s="2"/>
    </row>
    <row r="2609" spans="2:25" ht="102" x14ac:dyDescent="0.2">
      <c r="B2609" s="2" t="s">
        <v>3602</v>
      </c>
      <c r="C2609" s="2" t="s">
        <v>23</v>
      </c>
      <c r="D2609" s="2" t="s">
        <v>3849</v>
      </c>
      <c r="E2609" s="2" t="s">
        <v>3850</v>
      </c>
      <c r="F2609" s="2" t="s">
        <v>3873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4232</v>
      </c>
      <c r="M2609" s="2" t="s">
        <v>385</v>
      </c>
      <c r="N2609" s="2" t="s">
        <v>30</v>
      </c>
      <c r="O2609" s="2" t="s">
        <v>4232</v>
      </c>
      <c r="P2609" s="2" t="s">
        <v>1334</v>
      </c>
      <c r="Q2609" s="2"/>
      <c r="R2609" s="2"/>
      <c r="S2609" s="2"/>
      <c r="T2609" s="2"/>
      <c r="U2609" s="4">
        <v>30000</v>
      </c>
      <c r="V2609" s="4">
        <f t="shared" si="80"/>
        <v>33600</v>
      </c>
      <c r="W2609" s="2" t="s">
        <v>34</v>
      </c>
      <c r="X2609" s="2">
        <v>2013</v>
      </c>
      <c r="Y2609" s="2"/>
    </row>
    <row r="2610" spans="2:25" ht="102" x14ac:dyDescent="0.2">
      <c r="B2610" s="2" t="s">
        <v>3603</v>
      </c>
      <c r="C2610" s="2" t="s">
        <v>23</v>
      </c>
      <c r="D2610" s="2" t="s">
        <v>3849</v>
      </c>
      <c r="E2610" s="2" t="s">
        <v>3850</v>
      </c>
      <c r="F2610" s="2" t="s">
        <v>3874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4232</v>
      </c>
      <c r="M2610" s="2" t="s">
        <v>4171</v>
      </c>
      <c r="N2610" s="2" t="s">
        <v>30</v>
      </c>
      <c r="O2610" s="2" t="s">
        <v>4232</v>
      </c>
      <c r="P2610" s="2" t="s">
        <v>1334</v>
      </c>
      <c r="Q2610" s="2"/>
      <c r="R2610" s="2"/>
      <c r="S2610" s="2"/>
      <c r="T2610" s="2"/>
      <c r="U2610" s="4">
        <v>35000</v>
      </c>
      <c r="V2610" s="4">
        <f t="shared" si="80"/>
        <v>39200.000000000007</v>
      </c>
      <c r="W2610" s="2" t="s">
        <v>34</v>
      </c>
      <c r="X2610" s="2">
        <v>2013</v>
      </c>
      <c r="Y2610" s="2"/>
    </row>
    <row r="2611" spans="2:25" ht="102" x14ac:dyDescent="0.2">
      <c r="B2611" s="2" t="s">
        <v>3604</v>
      </c>
      <c r="C2611" s="2" t="s">
        <v>23</v>
      </c>
      <c r="D2611" s="2" t="s">
        <v>3849</v>
      </c>
      <c r="E2611" s="2" t="s">
        <v>3850</v>
      </c>
      <c r="F2611" s="2" t="s">
        <v>3875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4232</v>
      </c>
      <c r="M2611" s="2" t="s">
        <v>517</v>
      </c>
      <c r="N2611" s="2" t="s">
        <v>30</v>
      </c>
      <c r="O2611" s="2" t="s">
        <v>4232</v>
      </c>
      <c r="P2611" s="2" t="s">
        <v>1334</v>
      </c>
      <c r="Q2611" s="2"/>
      <c r="R2611" s="2"/>
      <c r="S2611" s="2"/>
      <c r="T2611" s="2"/>
      <c r="U2611" s="4">
        <v>70000</v>
      </c>
      <c r="V2611" s="4">
        <f t="shared" si="80"/>
        <v>78400.000000000015</v>
      </c>
      <c r="W2611" s="2" t="s">
        <v>34</v>
      </c>
      <c r="X2611" s="2">
        <v>2013</v>
      </c>
      <c r="Y2611" s="2"/>
    </row>
    <row r="2612" spans="2:25" ht="102" x14ac:dyDescent="0.2">
      <c r="B2612" s="2" t="s">
        <v>3605</v>
      </c>
      <c r="C2612" s="2" t="s">
        <v>23</v>
      </c>
      <c r="D2612" s="2" t="s">
        <v>3849</v>
      </c>
      <c r="E2612" s="2" t="s">
        <v>3850</v>
      </c>
      <c r="F2612" s="2" t="s">
        <v>3876</v>
      </c>
      <c r="G2612" s="2"/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4232</v>
      </c>
      <c r="M2612" s="2" t="s">
        <v>3967</v>
      </c>
      <c r="N2612" s="2" t="s">
        <v>30</v>
      </c>
      <c r="O2612" s="2" t="s">
        <v>4232</v>
      </c>
      <c r="P2612" s="2" t="s">
        <v>1334</v>
      </c>
      <c r="Q2612" s="2"/>
      <c r="R2612" s="2"/>
      <c r="S2612" s="2"/>
      <c r="T2612" s="2"/>
      <c r="U2612" s="4">
        <v>70000</v>
      </c>
      <c r="V2612" s="4">
        <f t="shared" si="80"/>
        <v>78400.000000000015</v>
      </c>
      <c r="W2612" s="2" t="s">
        <v>34</v>
      </c>
      <c r="X2612" s="2">
        <v>2013</v>
      </c>
      <c r="Y2612" s="2"/>
    </row>
    <row r="2613" spans="2:25" ht="102" x14ac:dyDescent="0.2">
      <c r="B2613" s="2" t="s">
        <v>3606</v>
      </c>
      <c r="C2613" s="2" t="s">
        <v>23</v>
      </c>
      <c r="D2613" s="2" t="s">
        <v>3849</v>
      </c>
      <c r="E2613" s="2" t="s">
        <v>3850</v>
      </c>
      <c r="F2613" s="2" t="s">
        <v>3877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4232</v>
      </c>
      <c r="M2613" s="2" t="s">
        <v>352</v>
      </c>
      <c r="N2613" s="2" t="s">
        <v>30</v>
      </c>
      <c r="O2613" s="2" t="s">
        <v>4232</v>
      </c>
      <c r="P2613" s="2" t="s">
        <v>1334</v>
      </c>
      <c r="Q2613" s="2"/>
      <c r="R2613" s="2"/>
      <c r="S2613" s="2"/>
      <c r="T2613" s="2"/>
      <c r="U2613" s="4">
        <v>30000</v>
      </c>
      <c r="V2613" s="4">
        <f t="shared" si="80"/>
        <v>33600</v>
      </c>
      <c r="W2613" s="2" t="s">
        <v>34</v>
      </c>
      <c r="X2613" s="2">
        <v>2013</v>
      </c>
      <c r="Y2613" s="2"/>
    </row>
    <row r="2614" spans="2:25" ht="102" x14ac:dyDescent="0.2">
      <c r="B2614" s="2" t="s">
        <v>3607</v>
      </c>
      <c r="C2614" s="2" t="s">
        <v>23</v>
      </c>
      <c r="D2614" s="2" t="s">
        <v>3849</v>
      </c>
      <c r="E2614" s="2" t="s">
        <v>3850</v>
      </c>
      <c r="F2614" s="2" t="s">
        <v>3878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4232</v>
      </c>
      <c r="M2614" s="2" t="s">
        <v>29</v>
      </c>
      <c r="N2614" s="2" t="s">
        <v>30</v>
      </c>
      <c r="O2614" s="2" t="s">
        <v>4232</v>
      </c>
      <c r="P2614" s="2" t="s">
        <v>1334</v>
      </c>
      <c r="Q2614" s="2"/>
      <c r="R2614" s="2"/>
      <c r="S2614" s="2"/>
      <c r="T2614" s="2"/>
      <c r="U2614" s="4">
        <v>200152</v>
      </c>
      <c r="V2614" s="4">
        <f t="shared" si="80"/>
        <v>224170.24000000002</v>
      </c>
      <c r="W2614" s="2" t="s">
        <v>34</v>
      </c>
      <c r="X2614" s="2">
        <v>2013</v>
      </c>
      <c r="Y2614" s="2"/>
    </row>
    <row r="2615" spans="2:25" ht="114.75" x14ac:dyDescent="0.2">
      <c r="B2615" s="2" t="s">
        <v>3608</v>
      </c>
      <c r="C2615" s="2" t="s">
        <v>23</v>
      </c>
      <c r="D2615" s="2" t="s">
        <v>3849</v>
      </c>
      <c r="E2615" s="2" t="s">
        <v>3850</v>
      </c>
      <c r="F2615" s="2" t="s">
        <v>3879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4232</v>
      </c>
      <c r="M2615" s="2" t="s">
        <v>155</v>
      </c>
      <c r="N2615" s="2" t="s">
        <v>30</v>
      </c>
      <c r="O2615" s="2" t="s">
        <v>4232</v>
      </c>
      <c r="P2615" s="2" t="s">
        <v>1334</v>
      </c>
      <c r="Q2615" s="2"/>
      <c r="R2615" s="2"/>
      <c r="S2615" s="2"/>
      <c r="T2615" s="2"/>
      <c r="U2615" s="4">
        <v>85000</v>
      </c>
      <c r="V2615" s="4">
        <f t="shared" si="80"/>
        <v>95200.000000000015</v>
      </c>
      <c r="W2615" s="2" t="s">
        <v>34</v>
      </c>
      <c r="X2615" s="2">
        <v>2013</v>
      </c>
      <c r="Y2615" s="2"/>
    </row>
    <row r="2616" spans="2:25" ht="114.75" x14ac:dyDescent="0.2">
      <c r="B2616" s="2" t="s">
        <v>3609</v>
      </c>
      <c r="C2616" s="2" t="s">
        <v>23</v>
      </c>
      <c r="D2616" s="2" t="s">
        <v>3849</v>
      </c>
      <c r="E2616" s="2" t="s">
        <v>3850</v>
      </c>
      <c r="F2616" s="2" t="s">
        <v>3880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4232</v>
      </c>
      <c r="M2616" s="2" t="s">
        <v>4170</v>
      </c>
      <c r="N2616" s="2" t="s">
        <v>30</v>
      </c>
      <c r="O2616" s="2" t="s">
        <v>4232</v>
      </c>
      <c r="P2616" s="2" t="s">
        <v>1334</v>
      </c>
      <c r="Q2616" s="2"/>
      <c r="R2616" s="2"/>
      <c r="S2616" s="2"/>
      <c r="T2616" s="2"/>
      <c r="U2616" s="4">
        <v>232000</v>
      </c>
      <c r="V2616" s="4">
        <f t="shared" si="80"/>
        <v>259840.00000000003</v>
      </c>
      <c r="W2616" s="2" t="s">
        <v>34</v>
      </c>
      <c r="X2616" s="2">
        <v>2013</v>
      </c>
      <c r="Y2616" s="2"/>
    </row>
    <row r="2617" spans="2:25" ht="89.25" x14ac:dyDescent="0.2">
      <c r="B2617" s="2" t="s">
        <v>3610</v>
      </c>
      <c r="C2617" s="2" t="s">
        <v>23</v>
      </c>
      <c r="D2617" s="2" t="s">
        <v>3849</v>
      </c>
      <c r="E2617" s="2" t="s">
        <v>3850</v>
      </c>
      <c r="F2617" s="2" t="s">
        <v>3881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4232</v>
      </c>
      <c r="M2617" s="2" t="s">
        <v>221</v>
      </c>
      <c r="N2617" s="2" t="s">
        <v>30</v>
      </c>
      <c r="O2617" s="2" t="s">
        <v>4232</v>
      </c>
      <c r="P2617" s="2" t="s">
        <v>1334</v>
      </c>
      <c r="Q2617" s="2"/>
      <c r="R2617" s="2"/>
      <c r="S2617" s="2"/>
      <c r="T2617" s="2"/>
      <c r="U2617" s="4">
        <v>819330</v>
      </c>
      <c r="V2617" s="4">
        <f t="shared" ref="V2617:V2680" si="81">U2617*1.12</f>
        <v>917649.60000000009</v>
      </c>
      <c r="W2617" s="2" t="s">
        <v>34</v>
      </c>
      <c r="X2617" s="2">
        <v>2013</v>
      </c>
      <c r="Y2617" s="2"/>
    </row>
    <row r="2618" spans="2:25" ht="114.75" x14ac:dyDescent="0.2">
      <c r="B2618" s="2" t="s">
        <v>3611</v>
      </c>
      <c r="C2618" s="2" t="s">
        <v>23</v>
      </c>
      <c r="D2618" s="2" t="s">
        <v>3849</v>
      </c>
      <c r="E2618" s="2" t="s">
        <v>3850</v>
      </c>
      <c r="F2618" s="2" t="s">
        <v>3882</v>
      </c>
      <c r="G2618" s="2"/>
      <c r="H2618" s="2" t="s">
        <v>1344</v>
      </c>
      <c r="I2618" s="25">
        <v>0.9</v>
      </c>
      <c r="J2618" s="2" t="s">
        <v>27</v>
      </c>
      <c r="K2618" s="2" t="s">
        <v>28</v>
      </c>
      <c r="L2618" s="2" t="s">
        <v>4232</v>
      </c>
      <c r="M2618" s="2" t="s">
        <v>418</v>
      </c>
      <c r="N2618" s="2" t="s">
        <v>30</v>
      </c>
      <c r="O2618" s="2" t="s">
        <v>4232</v>
      </c>
      <c r="P2618" s="2" t="s">
        <v>1334</v>
      </c>
      <c r="Q2618" s="2"/>
      <c r="R2618" s="2"/>
      <c r="S2618" s="2"/>
      <c r="T2618" s="2"/>
      <c r="U2618" s="4">
        <v>176000</v>
      </c>
      <c r="V2618" s="4">
        <f t="shared" si="81"/>
        <v>197120.00000000003</v>
      </c>
      <c r="W2618" s="2" t="s">
        <v>34</v>
      </c>
      <c r="X2618" s="2">
        <v>2013</v>
      </c>
      <c r="Y2618" s="2"/>
    </row>
    <row r="2619" spans="2:25" ht="114.75" x14ac:dyDescent="0.2">
      <c r="B2619" s="2" t="s">
        <v>3612</v>
      </c>
      <c r="C2619" s="2" t="s">
        <v>23</v>
      </c>
      <c r="D2619" s="2" t="s">
        <v>3849</v>
      </c>
      <c r="E2619" s="2" t="s">
        <v>3850</v>
      </c>
      <c r="F2619" s="2" t="s">
        <v>3883</v>
      </c>
      <c r="G2619" s="2"/>
      <c r="H2619" s="2" t="s">
        <v>1344</v>
      </c>
      <c r="I2619" s="25">
        <v>0.9</v>
      </c>
      <c r="J2619" s="2" t="s">
        <v>27</v>
      </c>
      <c r="K2619" s="2" t="s">
        <v>28</v>
      </c>
      <c r="L2619" s="2" t="s">
        <v>4232</v>
      </c>
      <c r="M2619" s="2" t="s">
        <v>484</v>
      </c>
      <c r="N2619" s="2" t="s">
        <v>30</v>
      </c>
      <c r="O2619" s="2" t="s">
        <v>4232</v>
      </c>
      <c r="P2619" s="2" t="s">
        <v>1334</v>
      </c>
      <c r="Q2619" s="2"/>
      <c r="R2619" s="2"/>
      <c r="S2619" s="2"/>
      <c r="T2619" s="2"/>
      <c r="U2619" s="4">
        <v>600000</v>
      </c>
      <c r="V2619" s="4">
        <f t="shared" si="81"/>
        <v>672000.00000000012</v>
      </c>
      <c r="W2619" s="2" t="s">
        <v>34</v>
      </c>
      <c r="X2619" s="2">
        <v>2013</v>
      </c>
      <c r="Y2619" s="2"/>
    </row>
    <row r="2620" spans="2:25" ht="127.5" x14ac:dyDescent="0.2">
      <c r="B2620" s="2" t="s">
        <v>3613</v>
      </c>
      <c r="C2620" s="2" t="s">
        <v>23</v>
      </c>
      <c r="D2620" s="2" t="s">
        <v>3849</v>
      </c>
      <c r="E2620" s="2" t="s">
        <v>3850</v>
      </c>
      <c r="F2620" s="2" t="s">
        <v>3884</v>
      </c>
      <c r="G2620" s="2"/>
      <c r="H2620" s="2" t="s">
        <v>1344</v>
      </c>
      <c r="I2620" s="25">
        <v>0.9</v>
      </c>
      <c r="J2620" s="2" t="s">
        <v>27</v>
      </c>
      <c r="K2620" s="2" t="s">
        <v>28</v>
      </c>
      <c r="L2620" s="2" t="s">
        <v>4232</v>
      </c>
      <c r="M2620" s="2" t="s">
        <v>254</v>
      </c>
      <c r="N2620" s="2" t="s">
        <v>30</v>
      </c>
      <c r="O2620" s="2" t="s">
        <v>4232</v>
      </c>
      <c r="P2620" s="2" t="s">
        <v>1334</v>
      </c>
      <c r="Q2620" s="2"/>
      <c r="R2620" s="2"/>
      <c r="S2620" s="2"/>
      <c r="T2620" s="2"/>
      <c r="U2620" s="4">
        <v>276500</v>
      </c>
      <c r="V2620" s="4">
        <f t="shared" si="81"/>
        <v>309680.00000000006</v>
      </c>
      <c r="W2620" s="2" t="s">
        <v>34</v>
      </c>
      <c r="X2620" s="2">
        <v>2013</v>
      </c>
      <c r="Y2620" s="2"/>
    </row>
    <row r="2621" spans="2:25" ht="114.75" x14ac:dyDescent="0.2">
      <c r="B2621" s="2" t="s">
        <v>3614</v>
      </c>
      <c r="C2621" s="2" t="s">
        <v>23</v>
      </c>
      <c r="D2621" s="2" t="s">
        <v>3849</v>
      </c>
      <c r="E2621" s="2" t="s">
        <v>3850</v>
      </c>
      <c r="F2621" s="2" t="s">
        <v>3885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4232</v>
      </c>
      <c r="M2621" s="2" t="s">
        <v>385</v>
      </c>
      <c r="N2621" s="2" t="s">
        <v>30</v>
      </c>
      <c r="O2621" s="2" t="s">
        <v>4232</v>
      </c>
      <c r="P2621" s="2" t="s">
        <v>1334</v>
      </c>
      <c r="Q2621" s="2"/>
      <c r="R2621" s="2"/>
      <c r="S2621" s="2"/>
      <c r="T2621" s="2"/>
      <c r="U2621" s="4">
        <v>612000</v>
      </c>
      <c r="V2621" s="4">
        <f t="shared" si="81"/>
        <v>685440.00000000012</v>
      </c>
      <c r="W2621" s="2" t="s">
        <v>34</v>
      </c>
      <c r="X2621" s="2">
        <v>2013</v>
      </c>
      <c r="Y2621" s="2"/>
    </row>
    <row r="2622" spans="2:25" ht="114.75" x14ac:dyDescent="0.2">
      <c r="B2622" s="2" t="s">
        <v>3615</v>
      </c>
      <c r="C2622" s="2" t="s">
        <v>23</v>
      </c>
      <c r="D2622" s="2" t="s">
        <v>3849</v>
      </c>
      <c r="E2622" s="2" t="s">
        <v>3850</v>
      </c>
      <c r="F2622" s="2" t="s">
        <v>3886</v>
      </c>
      <c r="G2622" s="2"/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4232</v>
      </c>
      <c r="M2622" s="2" t="s">
        <v>4171</v>
      </c>
      <c r="N2622" s="2" t="s">
        <v>30</v>
      </c>
      <c r="O2622" s="2" t="s">
        <v>4232</v>
      </c>
      <c r="P2622" s="2" t="s">
        <v>1334</v>
      </c>
      <c r="Q2622" s="2"/>
      <c r="R2622" s="2"/>
      <c r="S2622" s="2"/>
      <c r="T2622" s="2"/>
      <c r="U2622" s="4">
        <v>78000</v>
      </c>
      <c r="V2622" s="4">
        <f t="shared" si="81"/>
        <v>87360.000000000015</v>
      </c>
      <c r="W2622" s="2" t="s">
        <v>34</v>
      </c>
      <c r="X2622" s="2">
        <v>2013</v>
      </c>
      <c r="Y2622" s="2"/>
    </row>
    <row r="2623" spans="2:25" ht="114.75" x14ac:dyDescent="0.2">
      <c r="B2623" s="2" t="s">
        <v>3616</v>
      </c>
      <c r="C2623" s="2" t="s">
        <v>23</v>
      </c>
      <c r="D2623" s="2" t="s">
        <v>3849</v>
      </c>
      <c r="E2623" s="2" t="s">
        <v>3850</v>
      </c>
      <c r="F2623" s="2" t="s">
        <v>3887</v>
      </c>
      <c r="G2623" s="2"/>
      <c r="H2623" s="2" t="s">
        <v>1344</v>
      </c>
      <c r="I2623" s="25">
        <v>0.9</v>
      </c>
      <c r="J2623" s="2" t="s">
        <v>27</v>
      </c>
      <c r="K2623" s="2" t="s">
        <v>28</v>
      </c>
      <c r="L2623" s="2" t="s">
        <v>4232</v>
      </c>
      <c r="M2623" s="2" t="s">
        <v>517</v>
      </c>
      <c r="N2623" s="2" t="s">
        <v>30</v>
      </c>
      <c r="O2623" s="2" t="s">
        <v>4232</v>
      </c>
      <c r="P2623" s="2" t="s">
        <v>1334</v>
      </c>
      <c r="Q2623" s="2"/>
      <c r="R2623" s="2"/>
      <c r="S2623" s="2"/>
      <c r="T2623" s="2"/>
      <c r="U2623" s="4">
        <v>145022</v>
      </c>
      <c r="V2623" s="4">
        <f t="shared" si="81"/>
        <v>162424.64000000001</v>
      </c>
      <c r="W2623" s="2" t="s">
        <v>34</v>
      </c>
      <c r="X2623" s="2">
        <v>2013</v>
      </c>
      <c r="Y2623" s="2"/>
    </row>
    <row r="2624" spans="2:25" ht="114.75" x14ac:dyDescent="0.2">
      <c r="B2624" s="2" t="s">
        <v>3617</v>
      </c>
      <c r="C2624" s="2" t="s">
        <v>23</v>
      </c>
      <c r="D2624" s="2" t="s">
        <v>3849</v>
      </c>
      <c r="E2624" s="2" t="s">
        <v>3850</v>
      </c>
      <c r="F2624" s="2" t="s">
        <v>3888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4232</v>
      </c>
      <c r="M2624" s="2" t="s">
        <v>550</v>
      </c>
      <c r="N2624" s="2" t="s">
        <v>30</v>
      </c>
      <c r="O2624" s="2" t="s">
        <v>4232</v>
      </c>
      <c r="P2624" s="2" t="s">
        <v>1334</v>
      </c>
      <c r="Q2624" s="2"/>
      <c r="R2624" s="2"/>
      <c r="S2624" s="2"/>
      <c r="T2624" s="2"/>
      <c r="U2624" s="4">
        <v>701000</v>
      </c>
      <c r="V2624" s="4">
        <f t="shared" si="81"/>
        <v>785120.00000000012</v>
      </c>
      <c r="W2624" s="2" t="s">
        <v>34</v>
      </c>
      <c r="X2624" s="2">
        <v>2013</v>
      </c>
      <c r="Y2624" s="2"/>
    </row>
    <row r="2625" spans="2:25" ht="114.75" x14ac:dyDescent="0.2">
      <c r="B2625" s="2" t="s">
        <v>3618</v>
      </c>
      <c r="C2625" s="2" t="s">
        <v>23</v>
      </c>
      <c r="D2625" s="2" t="s">
        <v>3849</v>
      </c>
      <c r="E2625" s="2" t="s">
        <v>3850</v>
      </c>
      <c r="F2625" s="2" t="s">
        <v>3889</v>
      </c>
      <c r="G2625" s="2"/>
      <c r="H2625" s="2" t="s">
        <v>1344</v>
      </c>
      <c r="I2625" s="25">
        <v>0.9</v>
      </c>
      <c r="J2625" s="2" t="s">
        <v>27</v>
      </c>
      <c r="K2625" s="2" t="s">
        <v>28</v>
      </c>
      <c r="L2625" s="2" t="s">
        <v>4232</v>
      </c>
      <c r="M2625" s="2" t="s">
        <v>3967</v>
      </c>
      <c r="N2625" s="2" t="s">
        <v>30</v>
      </c>
      <c r="O2625" s="2" t="s">
        <v>4232</v>
      </c>
      <c r="P2625" s="2" t="s">
        <v>1334</v>
      </c>
      <c r="Q2625" s="2"/>
      <c r="R2625" s="2"/>
      <c r="S2625" s="2"/>
      <c r="T2625" s="2"/>
      <c r="U2625" s="4">
        <v>1533000</v>
      </c>
      <c r="V2625" s="4">
        <f t="shared" si="81"/>
        <v>1716960.0000000002</v>
      </c>
      <c r="W2625" s="2" t="s">
        <v>34</v>
      </c>
      <c r="X2625" s="2">
        <v>2013</v>
      </c>
      <c r="Y2625" s="2"/>
    </row>
    <row r="2626" spans="2:25" ht="114.75" x14ac:dyDescent="0.2">
      <c r="B2626" s="2" t="s">
        <v>3619</v>
      </c>
      <c r="C2626" s="2" t="s">
        <v>23</v>
      </c>
      <c r="D2626" s="2" t="s">
        <v>3849</v>
      </c>
      <c r="E2626" s="2" t="s">
        <v>3850</v>
      </c>
      <c r="F2626" s="2" t="s">
        <v>3890</v>
      </c>
      <c r="G2626" s="2"/>
      <c r="H2626" s="2" t="s">
        <v>1344</v>
      </c>
      <c r="I2626" s="25">
        <v>0.9</v>
      </c>
      <c r="J2626" s="2" t="s">
        <v>27</v>
      </c>
      <c r="K2626" s="2" t="s">
        <v>28</v>
      </c>
      <c r="L2626" s="2" t="s">
        <v>4232</v>
      </c>
      <c r="M2626" s="2" t="s">
        <v>319</v>
      </c>
      <c r="N2626" s="2" t="s">
        <v>30</v>
      </c>
      <c r="O2626" s="2" t="s">
        <v>4232</v>
      </c>
      <c r="P2626" s="2" t="s">
        <v>1334</v>
      </c>
      <c r="Q2626" s="2"/>
      <c r="R2626" s="2"/>
      <c r="S2626" s="2"/>
      <c r="T2626" s="2"/>
      <c r="U2626" s="4">
        <v>183000</v>
      </c>
      <c r="V2626" s="4">
        <f t="shared" si="81"/>
        <v>204960.00000000003</v>
      </c>
      <c r="W2626" s="2" t="s">
        <v>34</v>
      </c>
      <c r="X2626" s="2">
        <v>2013</v>
      </c>
      <c r="Y2626" s="2"/>
    </row>
    <row r="2627" spans="2:25" ht="114.75" x14ac:dyDescent="0.2">
      <c r="B2627" s="2" t="s">
        <v>3620</v>
      </c>
      <c r="C2627" s="2" t="s">
        <v>23</v>
      </c>
      <c r="D2627" s="2" t="s">
        <v>3849</v>
      </c>
      <c r="E2627" s="2" t="s">
        <v>3850</v>
      </c>
      <c r="F2627" s="2" t="s">
        <v>3891</v>
      </c>
      <c r="G2627" s="2"/>
      <c r="H2627" s="2" t="s">
        <v>1344</v>
      </c>
      <c r="I2627" s="25">
        <v>0.9</v>
      </c>
      <c r="J2627" s="2" t="s">
        <v>27</v>
      </c>
      <c r="K2627" s="2" t="s">
        <v>28</v>
      </c>
      <c r="L2627" s="2" t="s">
        <v>4232</v>
      </c>
      <c r="M2627" s="2" t="s">
        <v>352</v>
      </c>
      <c r="N2627" s="2" t="s">
        <v>30</v>
      </c>
      <c r="O2627" s="2" t="s">
        <v>4232</v>
      </c>
      <c r="P2627" s="2" t="s">
        <v>1334</v>
      </c>
      <c r="Q2627" s="2"/>
      <c r="R2627" s="2"/>
      <c r="S2627" s="2"/>
      <c r="T2627" s="2"/>
      <c r="U2627" s="4">
        <v>104160</v>
      </c>
      <c r="V2627" s="4">
        <f t="shared" si="81"/>
        <v>116659.20000000001</v>
      </c>
      <c r="W2627" s="2" t="s">
        <v>34</v>
      </c>
      <c r="X2627" s="2">
        <v>2013</v>
      </c>
      <c r="Y2627" s="2"/>
    </row>
    <row r="2628" spans="2:25" ht="89.25" x14ac:dyDescent="0.2">
      <c r="B2628" s="2" t="s">
        <v>3621</v>
      </c>
      <c r="C2628" s="2" t="s">
        <v>23</v>
      </c>
      <c r="D2628" s="2" t="s">
        <v>3849</v>
      </c>
      <c r="E2628" s="2" t="s">
        <v>3850</v>
      </c>
      <c r="F2628" s="2" t="s">
        <v>3892</v>
      </c>
      <c r="G2628" s="2"/>
      <c r="H2628" s="2" t="s">
        <v>1344</v>
      </c>
      <c r="I2628" s="25">
        <v>0.9</v>
      </c>
      <c r="J2628" s="2" t="s">
        <v>27</v>
      </c>
      <c r="K2628" s="2" t="s">
        <v>28</v>
      </c>
      <c r="L2628" s="2" t="s">
        <v>1268</v>
      </c>
      <c r="M2628" s="2" t="s">
        <v>29</v>
      </c>
      <c r="N2628" s="2" t="s">
        <v>30</v>
      </c>
      <c r="O2628" s="2" t="s">
        <v>3852</v>
      </c>
      <c r="P2628" s="2" t="s">
        <v>1334</v>
      </c>
      <c r="Q2628" s="2"/>
      <c r="R2628" s="2"/>
      <c r="S2628" s="2"/>
      <c r="T2628" s="2"/>
      <c r="U2628" s="4">
        <v>8145000</v>
      </c>
      <c r="V2628" s="4">
        <f t="shared" si="81"/>
        <v>9122400</v>
      </c>
      <c r="W2628" s="2" t="s">
        <v>34</v>
      </c>
      <c r="X2628" s="2">
        <v>2013</v>
      </c>
      <c r="Y2628" s="2"/>
    </row>
    <row r="2629" spans="2:25" ht="89.25" x14ac:dyDescent="0.2">
      <c r="B2629" s="2" t="s">
        <v>3622</v>
      </c>
      <c r="C2629" s="2" t="s">
        <v>23</v>
      </c>
      <c r="D2629" s="2" t="s">
        <v>3849</v>
      </c>
      <c r="E2629" s="2" t="s">
        <v>3850</v>
      </c>
      <c r="F2629" s="2" t="s">
        <v>3893</v>
      </c>
      <c r="G2629" s="2"/>
      <c r="H2629" s="2" t="s">
        <v>1344</v>
      </c>
      <c r="I2629" s="25">
        <v>0.9</v>
      </c>
      <c r="J2629" s="2" t="s">
        <v>27</v>
      </c>
      <c r="K2629" s="2" t="s">
        <v>28</v>
      </c>
      <c r="L2629" s="2" t="s">
        <v>1268</v>
      </c>
      <c r="M2629" s="2" t="s">
        <v>155</v>
      </c>
      <c r="N2629" s="2" t="s">
        <v>30</v>
      </c>
      <c r="O2629" s="2" t="s">
        <v>3852</v>
      </c>
      <c r="P2629" s="2" t="s">
        <v>1334</v>
      </c>
      <c r="Q2629" s="2"/>
      <c r="R2629" s="2"/>
      <c r="S2629" s="2"/>
      <c r="T2629" s="2"/>
      <c r="U2629" s="4">
        <v>12000000</v>
      </c>
      <c r="V2629" s="4">
        <f t="shared" si="81"/>
        <v>13440000.000000002</v>
      </c>
      <c r="W2629" s="2" t="s">
        <v>34</v>
      </c>
      <c r="X2629" s="2">
        <v>2013</v>
      </c>
      <c r="Y2629" s="2"/>
    </row>
    <row r="2630" spans="2:25" ht="89.25" x14ac:dyDescent="0.2">
      <c r="B2630" s="2" t="s">
        <v>3623</v>
      </c>
      <c r="C2630" s="2" t="s">
        <v>23</v>
      </c>
      <c r="D2630" s="2" t="s">
        <v>3849</v>
      </c>
      <c r="E2630" s="2" t="s">
        <v>3850</v>
      </c>
      <c r="F2630" s="2" t="s">
        <v>3894</v>
      </c>
      <c r="G2630" s="2"/>
      <c r="H2630" s="2" t="s">
        <v>1344</v>
      </c>
      <c r="I2630" s="25">
        <v>0.9</v>
      </c>
      <c r="J2630" s="2" t="s">
        <v>27</v>
      </c>
      <c r="K2630" s="2" t="s">
        <v>28</v>
      </c>
      <c r="L2630" s="2" t="s">
        <v>1268</v>
      </c>
      <c r="M2630" s="2" t="s">
        <v>4170</v>
      </c>
      <c r="N2630" s="2" t="s">
        <v>30</v>
      </c>
      <c r="O2630" s="2" t="s">
        <v>3852</v>
      </c>
      <c r="P2630" s="2" t="s">
        <v>1334</v>
      </c>
      <c r="Q2630" s="2"/>
      <c r="R2630" s="2"/>
      <c r="S2630" s="2"/>
      <c r="T2630" s="2"/>
      <c r="U2630" s="4">
        <v>11250000</v>
      </c>
      <c r="V2630" s="4">
        <f t="shared" si="81"/>
        <v>12600000.000000002</v>
      </c>
      <c r="W2630" s="2" t="s">
        <v>34</v>
      </c>
      <c r="X2630" s="2">
        <v>2013</v>
      </c>
      <c r="Y2630" s="2"/>
    </row>
    <row r="2631" spans="2:25" ht="89.25" x14ac:dyDescent="0.2">
      <c r="B2631" s="2" t="s">
        <v>3624</v>
      </c>
      <c r="C2631" s="2" t="s">
        <v>23</v>
      </c>
      <c r="D2631" s="2" t="s">
        <v>3849</v>
      </c>
      <c r="E2631" s="2" t="s">
        <v>3850</v>
      </c>
      <c r="F2631" s="2" t="s">
        <v>3895</v>
      </c>
      <c r="G2631" s="2"/>
      <c r="H2631" s="2" t="s">
        <v>1344</v>
      </c>
      <c r="I2631" s="25">
        <v>0.9</v>
      </c>
      <c r="J2631" s="2" t="s">
        <v>27</v>
      </c>
      <c r="K2631" s="2" t="s">
        <v>28</v>
      </c>
      <c r="L2631" s="2" t="s">
        <v>1268</v>
      </c>
      <c r="M2631" s="2" t="s">
        <v>221</v>
      </c>
      <c r="N2631" s="2" t="s">
        <v>30</v>
      </c>
      <c r="O2631" s="2" t="s">
        <v>3852</v>
      </c>
      <c r="P2631" s="2" t="s">
        <v>1334</v>
      </c>
      <c r="Q2631" s="2"/>
      <c r="R2631" s="2"/>
      <c r="S2631" s="2"/>
      <c r="T2631" s="2"/>
      <c r="U2631" s="4">
        <v>13800000</v>
      </c>
      <c r="V2631" s="4">
        <f t="shared" si="81"/>
        <v>15456000.000000002</v>
      </c>
      <c r="W2631" s="2" t="s">
        <v>34</v>
      </c>
      <c r="X2631" s="2">
        <v>2013</v>
      </c>
      <c r="Y2631" s="2"/>
    </row>
    <row r="2632" spans="2:25" ht="89.25" x14ac:dyDescent="0.2">
      <c r="B2632" s="2" t="s">
        <v>3625</v>
      </c>
      <c r="C2632" s="2" t="s">
        <v>23</v>
      </c>
      <c r="D2632" s="2" t="s">
        <v>3849</v>
      </c>
      <c r="E2632" s="2" t="s">
        <v>3850</v>
      </c>
      <c r="F2632" s="2" t="s">
        <v>3896</v>
      </c>
      <c r="G2632" s="2"/>
      <c r="H2632" s="2" t="s">
        <v>1344</v>
      </c>
      <c r="I2632" s="25">
        <v>0.9</v>
      </c>
      <c r="J2632" s="2" t="s">
        <v>27</v>
      </c>
      <c r="K2632" s="2" t="s">
        <v>28</v>
      </c>
      <c r="L2632" s="2" t="s">
        <v>1268</v>
      </c>
      <c r="M2632" s="2" t="s">
        <v>418</v>
      </c>
      <c r="N2632" s="2" t="s">
        <v>30</v>
      </c>
      <c r="O2632" s="2" t="s">
        <v>3852</v>
      </c>
      <c r="P2632" s="2" t="s">
        <v>1334</v>
      </c>
      <c r="Q2632" s="2"/>
      <c r="R2632" s="2"/>
      <c r="S2632" s="2"/>
      <c r="T2632" s="2"/>
      <c r="U2632" s="4">
        <v>5100000</v>
      </c>
      <c r="V2632" s="4">
        <f t="shared" si="81"/>
        <v>5712000.0000000009</v>
      </c>
      <c r="W2632" s="2" t="s">
        <v>34</v>
      </c>
      <c r="X2632" s="2">
        <v>2013</v>
      </c>
      <c r="Y2632" s="2"/>
    </row>
    <row r="2633" spans="2:25" ht="89.25" x14ac:dyDescent="0.2">
      <c r="B2633" s="2" t="s">
        <v>3626</v>
      </c>
      <c r="C2633" s="2" t="s">
        <v>23</v>
      </c>
      <c r="D2633" s="2" t="s">
        <v>3849</v>
      </c>
      <c r="E2633" s="2" t="s">
        <v>3850</v>
      </c>
      <c r="F2633" s="2" t="s">
        <v>3897</v>
      </c>
      <c r="G2633" s="2"/>
      <c r="H2633" s="2" t="s">
        <v>1344</v>
      </c>
      <c r="I2633" s="25">
        <v>0.9</v>
      </c>
      <c r="J2633" s="2" t="s">
        <v>27</v>
      </c>
      <c r="K2633" s="2" t="s">
        <v>28</v>
      </c>
      <c r="L2633" s="2" t="s">
        <v>1268</v>
      </c>
      <c r="M2633" s="2" t="s">
        <v>484</v>
      </c>
      <c r="N2633" s="2" t="s">
        <v>30</v>
      </c>
      <c r="O2633" s="2" t="s">
        <v>3852</v>
      </c>
      <c r="P2633" s="2" t="s">
        <v>1334</v>
      </c>
      <c r="Q2633" s="2"/>
      <c r="R2633" s="2"/>
      <c r="S2633" s="2"/>
      <c r="T2633" s="2"/>
      <c r="U2633" s="4">
        <v>12450000</v>
      </c>
      <c r="V2633" s="4">
        <f t="shared" si="81"/>
        <v>13944000.000000002</v>
      </c>
      <c r="W2633" s="2" t="s">
        <v>34</v>
      </c>
      <c r="X2633" s="2">
        <v>2013</v>
      </c>
      <c r="Y2633" s="2"/>
    </row>
    <row r="2634" spans="2:25" ht="89.25" x14ac:dyDescent="0.2">
      <c r="B2634" s="2" t="s">
        <v>3627</v>
      </c>
      <c r="C2634" s="2" t="s">
        <v>23</v>
      </c>
      <c r="D2634" s="2" t="s">
        <v>3849</v>
      </c>
      <c r="E2634" s="2" t="s">
        <v>3850</v>
      </c>
      <c r="F2634" s="2" t="s">
        <v>3898</v>
      </c>
      <c r="G2634" s="2"/>
      <c r="H2634" s="2" t="s">
        <v>1344</v>
      </c>
      <c r="I2634" s="25">
        <v>0.9</v>
      </c>
      <c r="J2634" s="2" t="s">
        <v>27</v>
      </c>
      <c r="K2634" s="2" t="s">
        <v>28</v>
      </c>
      <c r="L2634" s="2" t="s">
        <v>1268</v>
      </c>
      <c r="M2634" s="2" t="s">
        <v>254</v>
      </c>
      <c r="N2634" s="2" t="s">
        <v>30</v>
      </c>
      <c r="O2634" s="2" t="s">
        <v>3852</v>
      </c>
      <c r="P2634" s="2" t="s">
        <v>1334</v>
      </c>
      <c r="Q2634" s="2"/>
      <c r="R2634" s="2"/>
      <c r="S2634" s="2"/>
      <c r="T2634" s="2"/>
      <c r="U2634" s="4">
        <v>5550000</v>
      </c>
      <c r="V2634" s="4">
        <f t="shared" si="81"/>
        <v>6216000.0000000009</v>
      </c>
      <c r="W2634" s="2" t="s">
        <v>34</v>
      </c>
      <c r="X2634" s="2">
        <v>2013</v>
      </c>
      <c r="Y2634" s="2"/>
    </row>
    <row r="2635" spans="2:25" ht="89.25" x14ac:dyDescent="0.2">
      <c r="B2635" s="2" t="s">
        <v>3628</v>
      </c>
      <c r="C2635" s="2" t="s">
        <v>23</v>
      </c>
      <c r="D2635" s="2" t="s">
        <v>3849</v>
      </c>
      <c r="E2635" s="2" t="s">
        <v>3850</v>
      </c>
      <c r="F2635" s="2" t="s">
        <v>3899</v>
      </c>
      <c r="G2635" s="2"/>
      <c r="H2635" s="2" t="s">
        <v>1344</v>
      </c>
      <c r="I2635" s="25">
        <v>0.9</v>
      </c>
      <c r="J2635" s="2" t="s">
        <v>27</v>
      </c>
      <c r="K2635" s="2" t="s">
        <v>28</v>
      </c>
      <c r="L2635" s="2" t="s">
        <v>1268</v>
      </c>
      <c r="M2635" s="2" t="s">
        <v>385</v>
      </c>
      <c r="N2635" s="2" t="s">
        <v>30</v>
      </c>
      <c r="O2635" s="2" t="s">
        <v>3852</v>
      </c>
      <c r="P2635" s="2" t="s">
        <v>1334</v>
      </c>
      <c r="Q2635" s="2"/>
      <c r="R2635" s="2"/>
      <c r="S2635" s="2"/>
      <c r="T2635" s="2"/>
      <c r="U2635" s="4">
        <v>9750000</v>
      </c>
      <c r="V2635" s="4">
        <f t="shared" si="81"/>
        <v>10920000.000000002</v>
      </c>
      <c r="W2635" s="2" t="s">
        <v>34</v>
      </c>
      <c r="X2635" s="2">
        <v>2013</v>
      </c>
      <c r="Y2635" s="2"/>
    </row>
    <row r="2636" spans="2:25" ht="89.25" x14ac:dyDescent="0.2">
      <c r="B2636" s="2" t="s">
        <v>3629</v>
      </c>
      <c r="C2636" s="2" t="s">
        <v>23</v>
      </c>
      <c r="D2636" s="2" t="s">
        <v>3849</v>
      </c>
      <c r="E2636" s="2" t="s">
        <v>3850</v>
      </c>
      <c r="F2636" s="2" t="s">
        <v>3900</v>
      </c>
      <c r="G2636" s="2"/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1268</v>
      </c>
      <c r="M2636" s="2" t="s">
        <v>4171</v>
      </c>
      <c r="N2636" s="2" t="s">
        <v>30</v>
      </c>
      <c r="O2636" s="2" t="s">
        <v>3852</v>
      </c>
      <c r="P2636" s="2" t="s">
        <v>1334</v>
      </c>
      <c r="Q2636" s="2"/>
      <c r="R2636" s="2"/>
      <c r="S2636" s="2"/>
      <c r="T2636" s="2"/>
      <c r="U2636" s="4">
        <v>1290000</v>
      </c>
      <c r="V2636" s="4">
        <f t="shared" si="81"/>
        <v>1444800.0000000002</v>
      </c>
      <c r="W2636" s="2" t="s">
        <v>34</v>
      </c>
      <c r="X2636" s="2">
        <v>2013</v>
      </c>
      <c r="Y2636" s="2"/>
    </row>
    <row r="2637" spans="2:25" ht="89.25" x14ac:dyDescent="0.2">
      <c r="B2637" s="2" t="s">
        <v>3630</v>
      </c>
      <c r="C2637" s="2" t="s">
        <v>23</v>
      </c>
      <c r="D2637" s="2" t="s">
        <v>3849</v>
      </c>
      <c r="E2637" s="2" t="s">
        <v>3850</v>
      </c>
      <c r="F2637" s="2" t="s">
        <v>3901</v>
      </c>
      <c r="G2637" s="2"/>
      <c r="H2637" s="2" t="s">
        <v>1344</v>
      </c>
      <c r="I2637" s="25">
        <v>0.9</v>
      </c>
      <c r="J2637" s="2" t="s">
        <v>27</v>
      </c>
      <c r="K2637" s="2" t="s">
        <v>28</v>
      </c>
      <c r="L2637" s="2" t="s">
        <v>1268</v>
      </c>
      <c r="M2637" s="2" t="s">
        <v>550</v>
      </c>
      <c r="N2637" s="2" t="s">
        <v>30</v>
      </c>
      <c r="O2637" s="2" t="s">
        <v>3852</v>
      </c>
      <c r="P2637" s="2" t="s">
        <v>1334</v>
      </c>
      <c r="Q2637" s="2"/>
      <c r="R2637" s="2"/>
      <c r="S2637" s="2"/>
      <c r="T2637" s="2"/>
      <c r="U2637" s="4">
        <v>9450000</v>
      </c>
      <c r="V2637" s="4">
        <f t="shared" si="81"/>
        <v>10584000.000000002</v>
      </c>
      <c r="W2637" s="2" t="s">
        <v>34</v>
      </c>
      <c r="X2637" s="2">
        <v>2013</v>
      </c>
      <c r="Y2637" s="2"/>
    </row>
    <row r="2638" spans="2:25" ht="89.25" x14ac:dyDescent="0.2">
      <c r="B2638" s="2" t="s">
        <v>3631</v>
      </c>
      <c r="C2638" s="2" t="s">
        <v>23</v>
      </c>
      <c r="D2638" s="2" t="s">
        <v>3849</v>
      </c>
      <c r="E2638" s="2" t="s">
        <v>3850</v>
      </c>
      <c r="F2638" s="2" t="s">
        <v>3902</v>
      </c>
      <c r="G2638" s="2"/>
      <c r="H2638" s="2" t="s">
        <v>1344</v>
      </c>
      <c r="I2638" s="25">
        <v>0.9</v>
      </c>
      <c r="J2638" s="2" t="s">
        <v>27</v>
      </c>
      <c r="K2638" s="2" t="s">
        <v>28</v>
      </c>
      <c r="L2638" s="2" t="s">
        <v>1268</v>
      </c>
      <c r="M2638" s="2" t="s">
        <v>517</v>
      </c>
      <c r="N2638" s="2" t="s">
        <v>30</v>
      </c>
      <c r="O2638" s="2" t="s">
        <v>3852</v>
      </c>
      <c r="P2638" s="2" t="s">
        <v>1334</v>
      </c>
      <c r="Q2638" s="2"/>
      <c r="R2638" s="2"/>
      <c r="S2638" s="2"/>
      <c r="T2638" s="2"/>
      <c r="U2638" s="4">
        <v>5100000</v>
      </c>
      <c r="V2638" s="4">
        <f t="shared" si="81"/>
        <v>5712000.0000000009</v>
      </c>
      <c r="W2638" s="2" t="s">
        <v>34</v>
      </c>
      <c r="X2638" s="2">
        <v>2013</v>
      </c>
      <c r="Y2638" s="2"/>
    </row>
    <row r="2639" spans="2:25" ht="89.25" x14ac:dyDescent="0.2">
      <c r="B2639" s="2" t="s">
        <v>3632</v>
      </c>
      <c r="C2639" s="2" t="s">
        <v>23</v>
      </c>
      <c r="D2639" s="2" t="s">
        <v>3849</v>
      </c>
      <c r="E2639" s="2" t="s">
        <v>3850</v>
      </c>
      <c r="F2639" s="2" t="s">
        <v>3903</v>
      </c>
      <c r="G2639" s="2"/>
      <c r="H2639" s="2" t="s">
        <v>1344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3967</v>
      </c>
      <c r="N2639" s="2" t="s">
        <v>30</v>
      </c>
      <c r="O2639" s="2" t="s">
        <v>3852</v>
      </c>
      <c r="P2639" s="2" t="s">
        <v>1334</v>
      </c>
      <c r="Q2639" s="2"/>
      <c r="R2639" s="2"/>
      <c r="S2639" s="2"/>
      <c r="T2639" s="2"/>
      <c r="U2639" s="4">
        <v>12750000</v>
      </c>
      <c r="V2639" s="4">
        <f t="shared" si="81"/>
        <v>14280000.000000002</v>
      </c>
      <c r="W2639" s="2" t="s">
        <v>34</v>
      </c>
      <c r="X2639" s="2">
        <v>2013</v>
      </c>
      <c r="Y2639" s="2"/>
    </row>
    <row r="2640" spans="2:25" ht="89.25" x14ac:dyDescent="0.2">
      <c r="B2640" s="2" t="s">
        <v>3633</v>
      </c>
      <c r="C2640" s="2" t="s">
        <v>23</v>
      </c>
      <c r="D2640" s="2" t="s">
        <v>3849</v>
      </c>
      <c r="E2640" s="2" t="s">
        <v>3850</v>
      </c>
      <c r="F2640" s="2" t="s">
        <v>3904</v>
      </c>
      <c r="G2640" s="2"/>
      <c r="H2640" s="2" t="s">
        <v>1344</v>
      </c>
      <c r="I2640" s="25">
        <v>0.9</v>
      </c>
      <c r="J2640" s="2" t="s">
        <v>27</v>
      </c>
      <c r="K2640" s="2" t="s">
        <v>28</v>
      </c>
      <c r="L2640" s="2" t="s">
        <v>1268</v>
      </c>
      <c r="M2640" s="2" t="s">
        <v>319</v>
      </c>
      <c r="N2640" s="2" t="s">
        <v>30</v>
      </c>
      <c r="O2640" s="2" t="s">
        <v>3852</v>
      </c>
      <c r="P2640" s="2" t="s">
        <v>1334</v>
      </c>
      <c r="Q2640" s="2"/>
      <c r="R2640" s="2"/>
      <c r="S2640" s="2"/>
      <c r="T2640" s="2"/>
      <c r="U2640" s="4">
        <v>5850000</v>
      </c>
      <c r="V2640" s="4">
        <f t="shared" si="81"/>
        <v>6552000.0000000009</v>
      </c>
      <c r="W2640" s="2" t="s">
        <v>34</v>
      </c>
      <c r="X2640" s="2">
        <v>2013</v>
      </c>
      <c r="Y2640" s="2"/>
    </row>
    <row r="2641" spans="2:25" ht="89.25" x14ac:dyDescent="0.2">
      <c r="B2641" s="2" t="s">
        <v>3634</v>
      </c>
      <c r="C2641" s="2" t="s">
        <v>23</v>
      </c>
      <c r="D2641" s="2" t="s">
        <v>3849</v>
      </c>
      <c r="E2641" s="2" t="s">
        <v>3850</v>
      </c>
      <c r="F2641" s="2" t="s">
        <v>3905</v>
      </c>
      <c r="G2641" s="2"/>
      <c r="H2641" s="2" t="s">
        <v>1344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352</v>
      </c>
      <c r="N2641" s="2" t="s">
        <v>30</v>
      </c>
      <c r="O2641" s="2" t="s">
        <v>3852</v>
      </c>
      <c r="P2641" s="2" t="s">
        <v>1334</v>
      </c>
      <c r="Q2641" s="2"/>
      <c r="R2641" s="2"/>
      <c r="S2641" s="2"/>
      <c r="T2641" s="2"/>
      <c r="U2641" s="4">
        <v>7050000</v>
      </c>
      <c r="V2641" s="4">
        <f t="shared" si="81"/>
        <v>7896000.0000000009</v>
      </c>
      <c r="W2641" s="2" t="s">
        <v>34</v>
      </c>
      <c r="X2641" s="2">
        <v>2013</v>
      </c>
      <c r="Y2641" s="2"/>
    </row>
    <row r="2642" spans="2:25" ht="114.75" x14ac:dyDescent="0.2">
      <c r="B2642" s="2" t="s">
        <v>3635</v>
      </c>
      <c r="C2642" s="2" t="s">
        <v>23</v>
      </c>
      <c r="D2642" s="2" t="s">
        <v>3906</v>
      </c>
      <c r="E2642" s="2" t="s">
        <v>3907</v>
      </c>
      <c r="F2642" s="2" t="s">
        <v>3907</v>
      </c>
      <c r="G2642" s="2"/>
      <c r="H2642" s="2" t="s">
        <v>1344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4170</v>
      </c>
      <c r="N2642" s="2" t="s">
        <v>30</v>
      </c>
      <c r="O2642" s="2" t="s">
        <v>3908</v>
      </c>
      <c r="P2642" s="2" t="s">
        <v>1334</v>
      </c>
      <c r="Q2642" s="2"/>
      <c r="R2642" s="2"/>
      <c r="S2642" s="2"/>
      <c r="T2642" s="2"/>
      <c r="U2642" s="4">
        <v>2250000</v>
      </c>
      <c r="V2642" s="4">
        <f t="shared" si="81"/>
        <v>2520000.0000000005</v>
      </c>
      <c r="W2642" s="2" t="s">
        <v>34</v>
      </c>
      <c r="X2642" s="2">
        <v>2013</v>
      </c>
      <c r="Y2642" s="2"/>
    </row>
    <row r="2643" spans="2:25" ht="63.75" x14ac:dyDescent="0.2">
      <c r="B2643" s="2" t="s">
        <v>3636</v>
      </c>
      <c r="C2643" s="2" t="s">
        <v>23</v>
      </c>
      <c r="D2643" s="2" t="s">
        <v>3906</v>
      </c>
      <c r="E2643" s="2" t="s">
        <v>3909</v>
      </c>
      <c r="F2643" s="2" t="s">
        <v>3910</v>
      </c>
      <c r="G2643" s="2"/>
      <c r="H2643" s="2" t="s">
        <v>1344</v>
      </c>
      <c r="I2643" s="25">
        <v>0.9</v>
      </c>
      <c r="J2643" s="2" t="s">
        <v>27</v>
      </c>
      <c r="K2643" s="2" t="s">
        <v>28</v>
      </c>
      <c r="L2643" s="2" t="s">
        <v>1621</v>
      </c>
      <c r="M2643" s="2" t="s">
        <v>221</v>
      </c>
      <c r="N2643" s="2" t="s">
        <v>30</v>
      </c>
      <c r="O2643" s="2" t="s">
        <v>4234</v>
      </c>
      <c r="P2643" s="2" t="s">
        <v>1334</v>
      </c>
      <c r="Q2643" s="2"/>
      <c r="R2643" s="2"/>
      <c r="S2643" s="2"/>
      <c r="T2643" s="2"/>
      <c r="U2643" s="4">
        <v>504000</v>
      </c>
      <c r="V2643" s="4">
        <f t="shared" si="81"/>
        <v>564480</v>
      </c>
      <c r="W2643" s="2" t="s">
        <v>34</v>
      </c>
      <c r="X2643" s="2">
        <v>2013</v>
      </c>
      <c r="Y2643" s="2"/>
    </row>
    <row r="2644" spans="2:25" ht="63.75" x14ac:dyDescent="0.2">
      <c r="B2644" s="2" t="s">
        <v>3637</v>
      </c>
      <c r="C2644" s="2" t="s">
        <v>23</v>
      </c>
      <c r="D2644" s="2" t="s">
        <v>3911</v>
      </c>
      <c r="E2644" s="2" t="s">
        <v>3912</v>
      </c>
      <c r="F2644" s="2" t="s">
        <v>3913</v>
      </c>
      <c r="G2644" s="2"/>
      <c r="H2644" s="2" t="s">
        <v>1344</v>
      </c>
      <c r="I2644" s="25">
        <v>0.9</v>
      </c>
      <c r="J2644" s="2" t="s">
        <v>27</v>
      </c>
      <c r="K2644" s="2" t="s">
        <v>28</v>
      </c>
      <c r="L2644" s="2" t="s">
        <v>4233</v>
      </c>
      <c r="M2644" s="2" t="s">
        <v>29</v>
      </c>
      <c r="N2644" s="2" t="s">
        <v>30</v>
      </c>
      <c r="O2644" s="2" t="s">
        <v>4233</v>
      </c>
      <c r="P2644" s="2" t="s">
        <v>1334</v>
      </c>
      <c r="Q2644" s="2"/>
      <c r="R2644" s="2"/>
      <c r="S2644" s="2"/>
      <c r="T2644" s="2"/>
      <c r="U2644" s="4" t="s">
        <v>3914</v>
      </c>
      <c r="V2644" s="4">
        <f t="shared" si="81"/>
        <v>1120000</v>
      </c>
      <c r="W2644" s="2" t="s">
        <v>34</v>
      </c>
      <c r="X2644" s="2">
        <v>2013</v>
      </c>
      <c r="Y2644" s="2"/>
    </row>
    <row r="2645" spans="2:25" ht="63.75" x14ac:dyDescent="0.2">
      <c r="B2645" s="2" t="s">
        <v>3638</v>
      </c>
      <c r="C2645" s="2" t="s">
        <v>23</v>
      </c>
      <c r="D2645" s="2" t="s">
        <v>3911</v>
      </c>
      <c r="E2645" s="2" t="s">
        <v>3912</v>
      </c>
      <c r="F2645" s="2" t="s">
        <v>3915</v>
      </c>
      <c r="G2645" s="2"/>
      <c r="H2645" s="2" t="s">
        <v>1344</v>
      </c>
      <c r="I2645" s="25">
        <v>0.9</v>
      </c>
      <c r="J2645" s="2" t="s">
        <v>27</v>
      </c>
      <c r="K2645" s="2" t="s">
        <v>28</v>
      </c>
      <c r="L2645" s="2" t="s">
        <v>4233</v>
      </c>
      <c r="M2645" s="2" t="s">
        <v>29</v>
      </c>
      <c r="N2645" s="2" t="s">
        <v>30</v>
      </c>
      <c r="O2645" s="2" t="s">
        <v>4233</v>
      </c>
      <c r="P2645" s="2" t="s">
        <v>1334</v>
      </c>
      <c r="Q2645" s="2"/>
      <c r="R2645" s="2"/>
      <c r="S2645" s="2"/>
      <c r="T2645" s="2"/>
      <c r="U2645" s="4" t="s">
        <v>3916</v>
      </c>
      <c r="V2645" s="4">
        <f t="shared" si="81"/>
        <v>168000.00000000003</v>
      </c>
      <c r="W2645" s="2" t="s">
        <v>34</v>
      </c>
      <c r="X2645" s="2">
        <v>2013</v>
      </c>
      <c r="Y2645" s="2"/>
    </row>
    <row r="2646" spans="2:25" ht="63.75" x14ac:dyDescent="0.2">
      <c r="B2646" s="2" t="s">
        <v>3639</v>
      </c>
      <c r="C2646" s="2" t="s">
        <v>23</v>
      </c>
      <c r="D2646" s="2" t="s">
        <v>3911</v>
      </c>
      <c r="E2646" s="2" t="s">
        <v>3912</v>
      </c>
      <c r="F2646" s="2" t="s">
        <v>3917</v>
      </c>
      <c r="G2646" s="2"/>
      <c r="H2646" s="2" t="s">
        <v>1344</v>
      </c>
      <c r="I2646" s="25">
        <v>0.9</v>
      </c>
      <c r="J2646" s="2" t="s">
        <v>27</v>
      </c>
      <c r="K2646" s="2" t="s">
        <v>28</v>
      </c>
      <c r="L2646" s="2" t="s">
        <v>4233</v>
      </c>
      <c r="M2646" s="2" t="s">
        <v>4171</v>
      </c>
      <c r="N2646" s="2" t="s">
        <v>30</v>
      </c>
      <c r="O2646" s="2" t="s">
        <v>4233</v>
      </c>
      <c r="P2646" s="2" t="s">
        <v>1334</v>
      </c>
      <c r="Q2646" s="2"/>
      <c r="R2646" s="2"/>
      <c r="S2646" s="2"/>
      <c r="T2646" s="2"/>
      <c r="U2646" s="4" t="s">
        <v>3918</v>
      </c>
      <c r="V2646" s="4">
        <f t="shared" si="81"/>
        <v>112000.00000000001</v>
      </c>
      <c r="W2646" s="2" t="s">
        <v>34</v>
      </c>
      <c r="X2646" s="2">
        <v>2013</v>
      </c>
      <c r="Y2646" s="2"/>
    </row>
    <row r="2647" spans="2:25" ht="63.75" x14ac:dyDescent="0.2">
      <c r="B2647" s="2" t="s">
        <v>3640</v>
      </c>
      <c r="C2647" s="2" t="s">
        <v>23</v>
      </c>
      <c r="D2647" s="2" t="s">
        <v>3911</v>
      </c>
      <c r="E2647" s="2" t="s">
        <v>3912</v>
      </c>
      <c r="F2647" s="2" t="s">
        <v>3919</v>
      </c>
      <c r="G2647" s="2"/>
      <c r="H2647" s="2" t="s">
        <v>1344</v>
      </c>
      <c r="I2647" s="25">
        <v>0.9</v>
      </c>
      <c r="J2647" s="2" t="s">
        <v>27</v>
      </c>
      <c r="K2647" s="2" t="s">
        <v>28</v>
      </c>
      <c r="L2647" s="2" t="s">
        <v>4233</v>
      </c>
      <c r="M2647" s="2" t="s">
        <v>418</v>
      </c>
      <c r="N2647" s="2" t="s">
        <v>30</v>
      </c>
      <c r="O2647" s="2" t="s">
        <v>4233</v>
      </c>
      <c r="P2647" s="2" t="s">
        <v>1334</v>
      </c>
      <c r="Q2647" s="2"/>
      <c r="R2647" s="2"/>
      <c r="S2647" s="2"/>
      <c r="T2647" s="2"/>
      <c r="U2647" s="4" t="s">
        <v>3916</v>
      </c>
      <c r="V2647" s="4">
        <f t="shared" si="81"/>
        <v>168000.00000000003</v>
      </c>
      <c r="W2647" s="2" t="s">
        <v>34</v>
      </c>
      <c r="X2647" s="2">
        <v>2013</v>
      </c>
      <c r="Y2647" s="2"/>
    </row>
    <row r="2648" spans="2:25" ht="76.5" x14ac:dyDescent="0.2">
      <c r="B2648" s="2" t="s">
        <v>3641</v>
      </c>
      <c r="C2648" s="2" t="s">
        <v>23</v>
      </c>
      <c r="D2648" s="2" t="s">
        <v>3911</v>
      </c>
      <c r="E2648" s="2" t="s">
        <v>3912</v>
      </c>
      <c r="F2648" s="2" t="s">
        <v>3920</v>
      </c>
      <c r="G2648" s="2"/>
      <c r="H2648" s="2" t="s">
        <v>1344</v>
      </c>
      <c r="I2648" s="25">
        <v>0.9</v>
      </c>
      <c r="J2648" s="2" t="s">
        <v>27</v>
      </c>
      <c r="K2648" s="2" t="s">
        <v>28</v>
      </c>
      <c r="L2648" s="2" t="s">
        <v>4233</v>
      </c>
      <c r="M2648" s="2" t="s">
        <v>517</v>
      </c>
      <c r="N2648" s="2" t="s">
        <v>30</v>
      </c>
      <c r="O2648" s="2" t="s">
        <v>4233</v>
      </c>
      <c r="P2648" s="2" t="s">
        <v>1334</v>
      </c>
      <c r="Q2648" s="2"/>
      <c r="R2648" s="2"/>
      <c r="S2648" s="2"/>
      <c r="T2648" s="2"/>
      <c r="U2648" s="4" t="s">
        <v>3916</v>
      </c>
      <c r="V2648" s="4">
        <f t="shared" si="81"/>
        <v>168000.00000000003</v>
      </c>
      <c r="W2648" s="2" t="s">
        <v>34</v>
      </c>
      <c r="X2648" s="2">
        <v>2013</v>
      </c>
      <c r="Y2648" s="2"/>
    </row>
    <row r="2649" spans="2:25" ht="63.75" x14ac:dyDescent="0.2">
      <c r="B2649" s="2" t="s">
        <v>3642</v>
      </c>
      <c r="C2649" s="2" t="s">
        <v>23</v>
      </c>
      <c r="D2649" s="2" t="s">
        <v>3911</v>
      </c>
      <c r="E2649" s="2" t="s">
        <v>3912</v>
      </c>
      <c r="F2649" s="2" t="s">
        <v>3921</v>
      </c>
      <c r="G2649" s="2"/>
      <c r="H2649" s="2" t="s">
        <v>1344</v>
      </c>
      <c r="I2649" s="25">
        <v>0.9</v>
      </c>
      <c r="J2649" s="2" t="s">
        <v>27</v>
      </c>
      <c r="K2649" s="2" t="s">
        <v>28</v>
      </c>
      <c r="L2649" s="2" t="s">
        <v>4233</v>
      </c>
      <c r="M2649" s="2" t="s">
        <v>221</v>
      </c>
      <c r="N2649" s="2" t="s">
        <v>30</v>
      </c>
      <c r="O2649" s="2" t="s">
        <v>4233</v>
      </c>
      <c r="P2649" s="2" t="s">
        <v>1334</v>
      </c>
      <c r="Q2649" s="2"/>
      <c r="R2649" s="2"/>
      <c r="S2649" s="2"/>
      <c r="T2649" s="2"/>
      <c r="U2649" s="4" t="s">
        <v>3916</v>
      </c>
      <c r="V2649" s="4">
        <f t="shared" si="81"/>
        <v>168000.00000000003</v>
      </c>
      <c r="W2649" s="2" t="s">
        <v>34</v>
      </c>
      <c r="X2649" s="2">
        <v>2013</v>
      </c>
      <c r="Y2649" s="2"/>
    </row>
    <row r="2650" spans="2:25" ht="63.75" x14ac:dyDescent="0.2">
      <c r="B2650" s="2" t="s">
        <v>3643</v>
      </c>
      <c r="C2650" s="2" t="s">
        <v>23</v>
      </c>
      <c r="D2650" s="2" t="s">
        <v>3911</v>
      </c>
      <c r="E2650" s="2" t="s">
        <v>3912</v>
      </c>
      <c r="F2650" s="2" t="s">
        <v>3922</v>
      </c>
      <c r="G2650" s="2"/>
      <c r="H2650" s="2" t="s">
        <v>1344</v>
      </c>
      <c r="I2650" s="25">
        <v>0.9</v>
      </c>
      <c r="J2650" s="2" t="s">
        <v>27</v>
      </c>
      <c r="K2650" s="2" t="s">
        <v>28</v>
      </c>
      <c r="L2650" s="2" t="s">
        <v>4233</v>
      </c>
      <c r="M2650" s="2" t="s">
        <v>155</v>
      </c>
      <c r="N2650" s="2" t="s">
        <v>30</v>
      </c>
      <c r="O2650" s="2" t="s">
        <v>4233</v>
      </c>
      <c r="P2650" s="2" t="s">
        <v>1334</v>
      </c>
      <c r="Q2650" s="2"/>
      <c r="R2650" s="2"/>
      <c r="S2650" s="2"/>
      <c r="T2650" s="2"/>
      <c r="U2650" s="4" t="s">
        <v>3916</v>
      </c>
      <c r="V2650" s="4">
        <f t="shared" si="81"/>
        <v>168000.00000000003</v>
      </c>
      <c r="W2650" s="2" t="s">
        <v>34</v>
      </c>
      <c r="X2650" s="2">
        <v>2013</v>
      </c>
      <c r="Y2650" s="2"/>
    </row>
    <row r="2651" spans="2:25" ht="76.5" x14ac:dyDescent="0.2">
      <c r="B2651" s="2" t="s">
        <v>3644</v>
      </c>
      <c r="C2651" s="2" t="s">
        <v>23</v>
      </c>
      <c r="D2651" s="2" t="s">
        <v>3911</v>
      </c>
      <c r="E2651" s="2" t="s">
        <v>3912</v>
      </c>
      <c r="F2651" s="2" t="s">
        <v>3923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4233</v>
      </c>
      <c r="M2651" s="2" t="s">
        <v>254</v>
      </c>
      <c r="N2651" s="2" t="s">
        <v>30</v>
      </c>
      <c r="O2651" s="2" t="s">
        <v>4233</v>
      </c>
      <c r="P2651" s="2" t="s">
        <v>1334</v>
      </c>
      <c r="Q2651" s="2"/>
      <c r="R2651" s="2"/>
      <c r="S2651" s="2"/>
      <c r="T2651" s="2"/>
      <c r="U2651" s="4" t="s">
        <v>3916</v>
      </c>
      <c r="V2651" s="4">
        <f t="shared" si="81"/>
        <v>168000.00000000003</v>
      </c>
      <c r="W2651" s="2" t="s">
        <v>34</v>
      </c>
      <c r="X2651" s="2">
        <v>2013</v>
      </c>
      <c r="Y2651" s="2"/>
    </row>
    <row r="2652" spans="2:25" ht="63.75" x14ac:dyDescent="0.2">
      <c r="B2652" s="2" t="s">
        <v>3645</v>
      </c>
      <c r="C2652" s="2" t="s">
        <v>23</v>
      </c>
      <c r="D2652" s="2" t="s">
        <v>3911</v>
      </c>
      <c r="E2652" s="2" t="s">
        <v>3912</v>
      </c>
      <c r="F2652" s="2" t="s">
        <v>3924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4233</v>
      </c>
      <c r="M2652" s="2" t="s">
        <v>484</v>
      </c>
      <c r="N2652" s="2" t="s">
        <v>30</v>
      </c>
      <c r="O2652" s="2" t="s">
        <v>4233</v>
      </c>
      <c r="P2652" s="2" t="s">
        <v>1334</v>
      </c>
      <c r="Q2652" s="2"/>
      <c r="R2652" s="2"/>
      <c r="S2652" s="2"/>
      <c r="T2652" s="2"/>
      <c r="U2652" s="4" t="s">
        <v>3916</v>
      </c>
      <c r="V2652" s="4">
        <f t="shared" si="81"/>
        <v>168000.00000000003</v>
      </c>
      <c r="W2652" s="2" t="s">
        <v>34</v>
      </c>
      <c r="X2652" s="2">
        <v>2013</v>
      </c>
      <c r="Y2652" s="2"/>
    </row>
    <row r="2653" spans="2:25" ht="76.5" x14ac:dyDescent="0.2">
      <c r="B2653" s="2" t="s">
        <v>3646</v>
      </c>
      <c r="C2653" s="2" t="s">
        <v>23</v>
      </c>
      <c r="D2653" s="2" t="s">
        <v>3911</v>
      </c>
      <c r="E2653" s="2" t="s">
        <v>3912</v>
      </c>
      <c r="F2653" s="2" t="s">
        <v>3925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4233</v>
      </c>
      <c r="M2653" s="2" t="s">
        <v>3967</v>
      </c>
      <c r="N2653" s="2" t="s">
        <v>30</v>
      </c>
      <c r="O2653" s="2" t="s">
        <v>4233</v>
      </c>
      <c r="P2653" s="2" t="s">
        <v>1334</v>
      </c>
      <c r="Q2653" s="2"/>
      <c r="R2653" s="2"/>
      <c r="S2653" s="2"/>
      <c r="T2653" s="2"/>
      <c r="U2653" s="4">
        <v>150000</v>
      </c>
      <c r="V2653" s="4">
        <f t="shared" si="81"/>
        <v>168000.00000000003</v>
      </c>
      <c r="W2653" s="2" t="s">
        <v>34</v>
      </c>
      <c r="X2653" s="2">
        <v>2013</v>
      </c>
      <c r="Y2653" s="2"/>
    </row>
    <row r="2654" spans="2:25" ht="63.75" x14ac:dyDescent="0.2">
      <c r="B2654" s="2" t="s">
        <v>3647</v>
      </c>
      <c r="C2654" s="2" t="s">
        <v>23</v>
      </c>
      <c r="D2654" s="2" t="s">
        <v>3911</v>
      </c>
      <c r="E2654" s="2" t="s">
        <v>3912</v>
      </c>
      <c r="F2654" s="2" t="s">
        <v>3926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4233</v>
      </c>
      <c r="M2654" s="2" t="s">
        <v>319</v>
      </c>
      <c r="N2654" s="2" t="s">
        <v>30</v>
      </c>
      <c r="O2654" s="2" t="s">
        <v>4233</v>
      </c>
      <c r="P2654" s="2" t="s">
        <v>1334</v>
      </c>
      <c r="Q2654" s="2"/>
      <c r="R2654" s="2"/>
      <c r="S2654" s="2"/>
      <c r="T2654" s="2"/>
      <c r="U2654" s="4">
        <v>150000</v>
      </c>
      <c r="V2654" s="4">
        <f t="shared" si="81"/>
        <v>168000.00000000003</v>
      </c>
      <c r="W2654" s="2" t="s">
        <v>34</v>
      </c>
      <c r="X2654" s="2">
        <v>2013</v>
      </c>
      <c r="Y2654" s="2"/>
    </row>
    <row r="2655" spans="2:25" ht="63.75" x14ac:dyDescent="0.2">
      <c r="B2655" s="2" t="s">
        <v>3648</v>
      </c>
      <c r="C2655" s="2" t="s">
        <v>23</v>
      </c>
      <c r="D2655" s="2" t="s">
        <v>3911</v>
      </c>
      <c r="E2655" s="2" t="s">
        <v>3912</v>
      </c>
      <c r="F2655" s="2" t="s">
        <v>3927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4233</v>
      </c>
      <c r="M2655" s="2" t="s">
        <v>4170</v>
      </c>
      <c r="N2655" s="2" t="s">
        <v>30</v>
      </c>
      <c r="O2655" s="2" t="s">
        <v>4233</v>
      </c>
      <c r="P2655" s="2" t="s">
        <v>1334</v>
      </c>
      <c r="Q2655" s="2"/>
      <c r="R2655" s="2"/>
      <c r="S2655" s="2"/>
      <c r="T2655" s="2"/>
      <c r="U2655" s="4">
        <v>150000</v>
      </c>
      <c r="V2655" s="4">
        <f t="shared" si="81"/>
        <v>168000.00000000003</v>
      </c>
      <c r="W2655" s="2" t="s">
        <v>34</v>
      </c>
      <c r="X2655" s="2">
        <v>2013</v>
      </c>
      <c r="Y2655" s="2"/>
    </row>
    <row r="2656" spans="2:25" ht="63.75" x14ac:dyDescent="0.2">
      <c r="B2656" s="2" t="s">
        <v>3649</v>
      </c>
      <c r="C2656" s="2" t="s">
        <v>23</v>
      </c>
      <c r="D2656" s="2" t="s">
        <v>3911</v>
      </c>
      <c r="E2656" s="2" t="s">
        <v>3912</v>
      </c>
      <c r="F2656" s="2" t="s">
        <v>3928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4233</v>
      </c>
      <c r="M2656" s="2" t="s">
        <v>352</v>
      </c>
      <c r="N2656" s="2" t="s">
        <v>30</v>
      </c>
      <c r="O2656" s="2" t="s">
        <v>4233</v>
      </c>
      <c r="P2656" s="2" t="s">
        <v>1334</v>
      </c>
      <c r="Q2656" s="2"/>
      <c r="R2656" s="2"/>
      <c r="S2656" s="2"/>
      <c r="T2656" s="2"/>
      <c r="U2656" s="4">
        <v>150000</v>
      </c>
      <c r="V2656" s="4">
        <f t="shared" si="81"/>
        <v>168000.00000000003</v>
      </c>
      <c r="W2656" s="2" t="s">
        <v>34</v>
      </c>
      <c r="X2656" s="2">
        <v>2013</v>
      </c>
      <c r="Y2656" s="2"/>
    </row>
    <row r="2657" spans="2:25" ht="76.5" x14ac:dyDescent="0.2">
      <c r="B2657" s="2" t="s">
        <v>3650</v>
      </c>
      <c r="C2657" s="2" t="s">
        <v>23</v>
      </c>
      <c r="D2657" s="2" t="s">
        <v>3911</v>
      </c>
      <c r="E2657" s="2" t="s">
        <v>3912</v>
      </c>
      <c r="F2657" s="2" t="s">
        <v>3929</v>
      </c>
      <c r="G2657" s="2"/>
      <c r="H2657" s="2" t="s">
        <v>1344</v>
      </c>
      <c r="I2657" s="25">
        <v>0.9</v>
      </c>
      <c r="J2657" s="2" t="s">
        <v>27</v>
      </c>
      <c r="K2657" s="2" t="s">
        <v>28</v>
      </c>
      <c r="L2657" s="2" t="s">
        <v>4233</v>
      </c>
      <c r="M2657" s="2" t="s">
        <v>550</v>
      </c>
      <c r="N2657" s="2" t="s">
        <v>30</v>
      </c>
      <c r="O2657" s="2" t="s">
        <v>4233</v>
      </c>
      <c r="P2657" s="2" t="s">
        <v>1334</v>
      </c>
      <c r="Q2657" s="2"/>
      <c r="R2657" s="2"/>
      <c r="S2657" s="2"/>
      <c r="T2657" s="2"/>
      <c r="U2657" s="4">
        <v>150000</v>
      </c>
      <c r="V2657" s="4">
        <f t="shared" si="81"/>
        <v>168000.00000000003</v>
      </c>
      <c r="W2657" s="2" t="s">
        <v>34</v>
      </c>
      <c r="X2657" s="2">
        <v>2013</v>
      </c>
      <c r="Y2657" s="2"/>
    </row>
    <row r="2658" spans="2:25" ht="76.5" x14ac:dyDescent="0.2">
      <c r="B2658" s="2" t="s">
        <v>3651</v>
      </c>
      <c r="C2658" s="2" t="s">
        <v>23</v>
      </c>
      <c r="D2658" s="2" t="s">
        <v>3911</v>
      </c>
      <c r="E2658" s="2" t="s">
        <v>3912</v>
      </c>
      <c r="F2658" s="2" t="s">
        <v>3930</v>
      </c>
      <c r="G2658" s="2"/>
      <c r="H2658" s="2" t="s">
        <v>1344</v>
      </c>
      <c r="I2658" s="25">
        <v>0.9</v>
      </c>
      <c r="J2658" s="2" t="s">
        <v>27</v>
      </c>
      <c r="K2658" s="2" t="s">
        <v>28</v>
      </c>
      <c r="L2658" s="2" t="s">
        <v>4233</v>
      </c>
      <c r="M2658" s="2" t="s">
        <v>385</v>
      </c>
      <c r="N2658" s="2" t="s">
        <v>30</v>
      </c>
      <c r="O2658" s="2" t="s">
        <v>3852</v>
      </c>
      <c r="P2658" s="2" t="s">
        <v>1334</v>
      </c>
      <c r="Q2658" s="2"/>
      <c r="R2658" s="2"/>
      <c r="S2658" s="2"/>
      <c r="T2658" s="2"/>
      <c r="U2658" s="4">
        <v>100000</v>
      </c>
      <c r="V2658" s="4">
        <f t="shared" si="81"/>
        <v>112000.00000000001</v>
      </c>
      <c r="W2658" s="2" t="s">
        <v>34</v>
      </c>
      <c r="X2658" s="2">
        <v>2013</v>
      </c>
      <c r="Y2658" s="2"/>
    </row>
    <row r="2659" spans="2:25" ht="63.75" x14ac:dyDescent="0.2">
      <c r="B2659" s="2" t="s">
        <v>3652</v>
      </c>
      <c r="C2659" s="2" t="s">
        <v>23</v>
      </c>
      <c r="D2659" s="2" t="s">
        <v>4046</v>
      </c>
      <c r="E2659" s="2" t="s">
        <v>3931</v>
      </c>
      <c r="F2659" s="2" t="s">
        <v>3932</v>
      </c>
      <c r="G2659" s="2"/>
      <c r="H2659" s="2" t="s">
        <v>1344</v>
      </c>
      <c r="I2659" s="25">
        <v>0.9</v>
      </c>
      <c r="J2659" s="2" t="s">
        <v>27</v>
      </c>
      <c r="K2659" s="2" t="s">
        <v>28</v>
      </c>
      <c r="L2659" s="2" t="s">
        <v>4233</v>
      </c>
      <c r="M2659" s="2" t="s">
        <v>29</v>
      </c>
      <c r="N2659" s="2" t="s">
        <v>30</v>
      </c>
      <c r="O2659" s="2" t="s">
        <v>4233</v>
      </c>
      <c r="P2659" s="2" t="s">
        <v>1334</v>
      </c>
      <c r="Q2659" s="2"/>
      <c r="R2659" s="2"/>
      <c r="S2659" s="2"/>
      <c r="T2659" s="2"/>
      <c r="U2659" s="4">
        <v>363123</v>
      </c>
      <c r="V2659" s="4">
        <f t="shared" si="81"/>
        <v>406697.76000000007</v>
      </c>
      <c r="W2659" s="2" t="s">
        <v>34</v>
      </c>
      <c r="X2659" s="2">
        <v>2013</v>
      </c>
      <c r="Y2659" s="2"/>
    </row>
    <row r="2660" spans="2:25" ht="63.75" x14ac:dyDescent="0.2">
      <c r="B2660" s="2" t="s">
        <v>3653</v>
      </c>
      <c r="C2660" s="2" t="s">
        <v>23</v>
      </c>
      <c r="D2660" s="2" t="s">
        <v>3933</v>
      </c>
      <c r="E2660" s="2" t="s">
        <v>3934</v>
      </c>
      <c r="F2660" s="2" t="s">
        <v>3935</v>
      </c>
      <c r="G2660" s="2"/>
      <c r="H2660" s="2" t="s">
        <v>1344</v>
      </c>
      <c r="I2660" s="25">
        <v>0.9</v>
      </c>
      <c r="J2660" s="2" t="s">
        <v>27</v>
      </c>
      <c r="K2660" s="2" t="s">
        <v>28</v>
      </c>
      <c r="L2660" s="2" t="s">
        <v>1734</v>
      </c>
      <c r="M2660" s="2" t="s">
        <v>29</v>
      </c>
      <c r="N2660" s="2" t="s">
        <v>30</v>
      </c>
      <c r="O2660" s="2" t="s">
        <v>1734</v>
      </c>
      <c r="P2660" s="2" t="s">
        <v>1334</v>
      </c>
      <c r="Q2660" s="2"/>
      <c r="R2660" s="2"/>
      <c r="S2660" s="2"/>
      <c r="T2660" s="2"/>
      <c r="U2660" s="4">
        <v>84000</v>
      </c>
      <c r="V2660" s="4">
        <f t="shared" si="81"/>
        <v>94080.000000000015</v>
      </c>
      <c r="W2660" s="2" t="s">
        <v>34</v>
      </c>
      <c r="X2660" s="2">
        <v>2013</v>
      </c>
      <c r="Y2660" s="2"/>
    </row>
    <row r="2661" spans="2:25" ht="76.5" x14ac:dyDescent="0.2">
      <c r="B2661" s="2" t="s">
        <v>4389</v>
      </c>
      <c r="C2661" s="2" t="s">
        <v>23</v>
      </c>
      <c r="D2661" s="2" t="s">
        <v>3936</v>
      </c>
      <c r="E2661" s="2" t="s">
        <v>3937</v>
      </c>
      <c r="F2661" s="2" t="s">
        <v>3938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1719</v>
      </c>
      <c r="M2661" s="2" t="s">
        <v>29</v>
      </c>
      <c r="N2661" s="2" t="s">
        <v>30</v>
      </c>
      <c r="O2661" s="2" t="s">
        <v>3939</v>
      </c>
      <c r="P2661" s="2" t="s">
        <v>1334</v>
      </c>
      <c r="Q2661" s="2"/>
      <c r="R2661" s="2"/>
      <c r="S2661" s="2"/>
      <c r="T2661" s="2"/>
      <c r="U2661" s="4">
        <v>135000</v>
      </c>
      <c r="V2661" s="4">
        <f t="shared" si="81"/>
        <v>151200</v>
      </c>
      <c r="W2661" s="2" t="s">
        <v>34</v>
      </c>
      <c r="X2661" s="2">
        <v>2013</v>
      </c>
      <c r="Y2661" s="2"/>
    </row>
    <row r="2662" spans="2:25" ht="76.5" x14ac:dyDescent="0.2">
      <c r="B2662" s="2" t="s">
        <v>3654</v>
      </c>
      <c r="C2662" s="2" t="s">
        <v>23</v>
      </c>
      <c r="D2662" s="2" t="s">
        <v>3936</v>
      </c>
      <c r="E2662" s="2" t="s">
        <v>3937</v>
      </c>
      <c r="F2662" s="2" t="s">
        <v>3938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1719</v>
      </c>
      <c r="M2662" s="2" t="s">
        <v>29</v>
      </c>
      <c r="N2662" s="2" t="s">
        <v>30</v>
      </c>
      <c r="O2662" s="2" t="s">
        <v>3939</v>
      </c>
      <c r="P2662" s="2" t="s">
        <v>1334</v>
      </c>
      <c r="Q2662" s="2"/>
      <c r="R2662" s="2"/>
      <c r="S2662" s="2"/>
      <c r="T2662" s="2"/>
      <c r="U2662" s="4">
        <v>1350000</v>
      </c>
      <c r="V2662" s="4">
        <f t="shared" si="81"/>
        <v>1512000.0000000002</v>
      </c>
      <c r="W2662" s="2" t="s">
        <v>34</v>
      </c>
      <c r="X2662" s="2">
        <v>2013</v>
      </c>
      <c r="Y2662" s="2"/>
    </row>
    <row r="2663" spans="2:25" ht="76.5" x14ac:dyDescent="0.2">
      <c r="B2663" s="2" t="s">
        <v>3655</v>
      </c>
      <c r="C2663" s="2" t="s">
        <v>23</v>
      </c>
      <c r="D2663" s="2" t="s">
        <v>3936</v>
      </c>
      <c r="E2663" s="2" t="s">
        <v>3937</v>
      </c>
      <c r="F2663" s="2" t="s">
        <v>3938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1719</v>
      </c>
      <c r="M2663" s="2" t="s">
        <v>2957</v>
      </c>
      <c r="N2663" s="2" t="s">
        <v>30</v>
      </c>
      <c r="O2663" s="2" t="s">
        <v>3939</v>
      </c>
      <c r="P2663" s="2" t="s">
        <v>1334</v>
      </c>
      <c r="Q2663" s="2"/>
      <c r="R2663" s="2"/>
      <c r="S2663" s="2"/>
      <c r="T2663" s="2"/>
      <c r="U2663" s="4">
        <v>90000</v>
      </c>
      <c r="V2663" s="4">
        <f t="shared" si="81"/>
        <v>100800.00000000001</v>
      </c>
      <c r="W2663" s="2" t="s">
        <v>34</v>
      </c>
      <c r="X2663" s="2">
        <v>2013</v>
      </c>
      <c r="Y2663" s="2"/>
    </row>
    <row r="2664" spans="2:25" ht="76.5" x14ac:dyDescent="0.2">
      <c r="B2664" s="2" t="s">
        <v>3656</v>
      </c>
      <c r="C2664" s="2" t="s">
        <v>23</v>
      </c>
      <c r="D2664" s="2" t="s">
        <v>3936</v>
      </c>
      <c r="E2664" s="2" t="s">
        <v>3937</v>
      </c>
      <c r="F2664" s="2" t="s">
        <v>3938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1719</v>
      </c>
      <c r="M2664" s="2" t="s">
        <v>2963</v>
      </c>
      <c r="N2664" s="2" t="s">
        <v>30</v>
      </c>
      <c r="O2664" s="2" t="s">
        <v>3939</v>
      </c>
      <c r="P2664" s="2" t="s">
        <v>1334</v>
      </c>
      <c r="Q2664" s="2"/>
      <c r="R2664" s="2"/>
      <c r="S2664" s="2"/>
      <c r="T2664" s="2"/>
      <c r="U2664" s="4">
        <v>45000</v>
      </c>
      <c r="V2664" s="4">
        <f t="shared" si="81"/>
        <v>50400.000000000007</v>
      </c>
      <c r="W2664" s="2" t="s">
        <v>34</v>
      </c>
      <c r="X2664" s="2">
        <v>2013</v>
      </c>
      <c r="Y2664" s="2"/>
    </row>
    <row r="2665" spans="2:25" ht="76.5" x14ac:dyDescent="0.2">
      <c r="B2665" s="2" t="s">
        <v>3657</v>
      </c>
      <c r="C2665" s="2" t="s">
        <v>23</v>
      </c>
      <c r="D2665" s="2" t="s">
        <v>3936</v>
      </c>
      <c r="E2665" s="2" t="s">
        <v>3937</v>
      </c>
      <c r="F2665" s="2" t="s">
        <v>3938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1719</v>
      </c>
      <c r="M2665" s="2" t="s">
        <v>3940</v>
      </c>
      <c r="N2665" s="2" t="s">
        <v>30</v>
      </c>
      <c r="O2665" s="2" t="s">
        <v>3939</v>
      </c>
      <c r="P2665" s="2" t="s">
        <v>1334</v>
      </c>
      <c r="Q2665" s="2"/>
      <c r="R2665" s="2"/>
      <c r="S2665" s="2"/>
      <c r="T2665" s="2"/>
      <c r="U2665" s="4">
        <v>45000</v>
      </c>
      <c r="V2665" s="4">
        <f t="shared" si="81"/>
        <v>50400.000000000007</v>
      </c>
      <c r="W2665" s="2" t="s">
        <v>34</v>
      </c>
      <c r="X2665" s="2">
        <v>2013</v>
      </c>
      <c r="Y2665" s="2"/>
    </row>
    <row r="2666" spans="2:25" ht="76.5" x14ac:dyDescent="0.2">
      <c r="B2666" s="2" t="s">
        <v>3658</v>
      </c>
      <c r="C2666" s="2" t="s">
        <v>23</v>
      </c>
      <c r="D2666" s="2" t="s">
        <v>3936</v>
      </c>
      <c r="E2666" s="2" t="s">
        <v>3937</v>
      </c>
      <c r="F2666" s="2" t="s">
        <v>3938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1719</v>
      </c>
      <c r="M2666" s="2" t="s">
        <v>3941</v>
      </c>
      <c r="N2666" s="2" t="s">
        <v>30</v>
      </c>
      <c r="O2666" s="2" t="s">
        <v>3939</v>
      </c>
      <c r="P2666" s="2" t="s">
        <v>1334</v>
      </c>
      <c r="Q2666" s="2"/>
      <c r="R2666" s="2"/>
      <c r="S2666" s="2"/>
      <c r="T2666" s="2"/>
      <c r="U2666" s="4">
        <v>45000</v>
      </c>
      <c r="V2666" s="4">
        <f t="shared" si="81"/>
        <v>50400.000000000007</v>
      </c>
      <c r="W2666" s="2" t="s">
        <v>34</v>
      </c>
      <c r="X2666" s="2">
        <v>2013</v>
      </c>
      <c r="Y2666" s="2"/>
    </row>
    <row r="2667" spans="2:25" ht="76.5" x14ac:dyDescent="0.2">
      <c r="B2667" s="2" t="s">
        <v>3659</v>
      </c>
      <c r="C2667" s="2" t="s">
        <v>23</v>
      </c>
      <c r="D2667" s="2" t="s">
        <v>3936</v>
      </c>
      <c r="E2667" s="2" t="s">
        <v>3937</v>
      </c>
      <c r="F2667" s="2" t="s">
        <v>3938</v>
      </c>
      <c r="G2667" s="2"/>
      <c r="H2667" s="2" t="s">
        <v>26</v>
      </c>
      <c r="I2667" s="25">
        <v>0.9</v>
      </c>
      <c r="J2667" s="2" t="s">
        <v>27</v>
      </c>
      <c r="K2667" s="2" t="s">
        <v>28</v>
      </c>
      <c r="L2667" s="2" t="s">
        <v>1719</v>
      </c>
      <c r="M2667" s="2" t="s">
        <v>3942</v>
      </c>
      <c r="N2667" s="2" t="s">
        <v>30</v>
      </c>
      <c r="O2667" s="2" t="s">
        <v>3939</v>
      </c>
      <c r="P2667" s="2" t="s">
        <v>1334</v>
      </c>
      <c r="Q2667" s="2"/>
      <c r="R2667" s="2"/>
      <c r="S2667" s="2"/>
      <c r="T2667" s="2"/>
      <c r="U2667" s="4">
        <v>9000</v>
      </c>
      <c r="V2667" s="4">
        <f t="shared" si="81"/>
        <v>10080.000000000002</v>
      </c>
      <c r="W2667" s="2" t="s">
        <v>34</v>
      </c>
      <c r="X2667" s="2">
        <v>2013</v>
      </c>
      <c r="Y2667" s="2"/>
    </row>
    <row r="2668" spans="2:25" ht="76.5" x14ac:dyDescent="0.2">
      <c r="B2668" s="2" t="s">
        <v>3660</v>
      </c>
      <c r="C2668" s="2" t="s">
        <v>23</v>
      </c>
      <c r="D2668" s="2" t="s">
        <v>3936</v>
      </c>
      <c r="E2668" s="2" t="s">
        <v>3937</v>
      </c>
      <c r="F2668" s="2" t="s">
        <v>3938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1719</v>
      </c>
      <c r="M2668" s="2" t="s">
        <v>3943</v>
      </c>
      <c r="N2668" s="2" t="s">
        <v>30</v>
      </c>
      <c r="O2668" s="2" t="s">
        <v>3939</v>
      </c>
      <c r="P2668" s="2" t="s">
        <v>1334</v>
      </c>
      <c r="Q2668" s="2"/>
      <c r="R2668" s="2"/>
      <c r="S2668" s="2"/>
      <c r="T2668" s="2"/>
      <c r="U2668" s="4">
        <v>9000</v>
      </c>
      <c r="V2668" s="4">
        <f t="shared" si="81"/>
        <v>10080.000000000002</v>
      </c>
      <c r="W2668" s="2" t="s">
        <v>34</v>
      </c>
      <c r="X2668" s="2">
        <v>2013</v>
      </c>
      <c r="Y2668" s="2"/>
    </row>
    <row r="2669" spans="2:25" ht="76.5" x14ac:dyDescent="0.2">
      <c r="B2669" s="2" t="s">
        <v>3661</v>
      </c>
      <c r="C2669" s="2" t="s">
        <v>23</v>
      </c>
      <c r="D2669" s="2" t="s">
        <v>3936</v>
      </c>
      <c r="E2669" s="2" t="s">
        <v>3937</v>
      </c>
      <c r="F2669" s="2" t="s">
        <v>3938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1719</v>
      </c>
      <c r="M2669" s="2" t="s">
        <v>3944</v>
      </c>
      <c r="N2669" s="2" t="s">
        <v>30</v>
      </c>
      <c r="O2669" s="2" t="s">
        <v>3939</v>
      </c>
      <c r="P2669" s="2" t="s">
        <v>1334</v>
      </c>
      <c r="Q2669" s="2"/>
      <c r="R2669" s="2"/>
      <c r="S2669" s="2"/>
      <c r="T2669" s="2"/>
      <c r="U2669" s="4">
        <v>9000</v>
      </c>
      <c r="V2669" s="4">
        <f t="shared" si="81"/>
        <v>10080.000000000002</v>
      </c>
      <c r="W2669" s="2" t="s">
        <v>34</v>
      </c>
      <c r="X2669" s="2">
        <v>2013</v>
      </c>
      <c r="Y2669" s="2"/>
    </row>
    <row r="2670" spans="2:25" ht="76.5" x14ac:dyDescent="0.2">
      <c r="B2670" s="2" t="s">
        <v>3662</v>
      </c>
      <c r="C2670" s="2" t="s">
        <v>23</v>
      </c>
      <c r="D2670" s="2" t="s">
        <v>3936</v>
      </c>
      <c r="E2670" s="2" t="s">
        <v>3937</v>
      </c>
      <c r="F2670" s="2" t="s">
        <v>3938</v>
      </c>
      <c r="G2670" s="2"/>
      <c r="H2670" s="2" t="s">
        <v>26</v>
      </c>
      <c r="I2670" s="25">
        <v>0.9</v>
      </c>
      <c r="J2670" s="2" t="s">
        <v>27</v>
      </c>
      <c r="K2670" s="2" t="s">
        <v>28</v>
      </c>
      <c r="L2670" s="2" t="s">
        <v>1719</v>
      </c>
      <c r="M2670" s="2" t="s">
        <v>3945</v>
      </c>
      <c r="N2670" s="2" t="s">
        <v>30</v>
      </c>
      <c r="O2670" s="2" t="s">
        <v>3939</v>
      </c>
      <c r="P2670" s="2" t="s">
        <v>1334</v>
      </c>
      <c r="Q2670" s="2"/>
      <c r="R2670" s="2"/>
      <c r="S2670" s="2"/>
      <c r="T2670" s="2"/>
      <c r="U2670" s="4">
        <v>9000</v>
      </c>
      <c r="V2670" s="4">
        <f t="shared" si="81"/>
        <v>10080.000000000002</v>
      </c>
      <c r="W2670" s="2" t="s">
        <v>34</v>
      </c>
      <c r="X2670" s="2">
        <v>2013</v>
      </c>
      <c r="Y2670" s="2"/>
    </row>
    <row r="2671" spans="2:25" ht="76.5" x14ac:dyDescent="0.2">
      <c r="B2671" s="2" t="s">
        <v>3663</v>
      </c>
      <c r="C2671" s="2" t="s">
        <v>23</v>
      </c>
      <c r="D2671" s="2" t="s">
        <v>3936</v>
      </c>
      <c r="E2671" s="2" t="s">
        <v>3937</v>
      </c>
      <c r="F2671" s="2" t="s">
        <v>3938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1719</v>
      </c>
      <c r="M2671" s="2" t="s">
        <v>3946</v>
      </c>
      <c r="N2671" s="2" t="s">
        <v>30</v>
      </c>
      <c r="O2671" s="2" t="s">
        <v>3939</v>
      </c>
      <c r="P2671" s="2" t="s">
        <v>1334</v>
      </c>
      <c r="Q2671" s="2"/>
      <c r="R2671" s="2"/>
      <c r="S2671" s="2"/>
      <c r="T2671" s="2"/>
      <c r="U2671" s="4">
        <v>9000</v>
      </c>
      <c r="V2671" s="4">
        <f t="shared" si="81"/>
        <v>10080.000000000002</v>
      </c>
      <c r="W2671" s="2" t="s">
        <v>34</v>
      </c>
      <c r="X2671" s="2">
        <v>2013</v>
      </c>
      <c r="Y2671" s="2"/>
    </row>
    <row r="2672" spans="2:25" ht="76.5" x14ac:dyDescent="0.2">
      <c r="B2672" s="2" t="s">
        <v>3664</v>
      </c>
      <c r="C2672" s="2" t="s">
        <v>23</v>
      </c>
      <c r="D2672" s="2" t="s">
        <v>3936</v>
      </c>
      <c r="E2672" s="2" t="s">
        <v>3937</v>
      </c>
      <c r="F2672" s="2" t="s">
        <v>3938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1719</v>
      </c>
      <c r="M2672" s="2" t="s">
        <v>3947</v>
      </c>
      <c r="N2672" s="2" t="s">
        <v>30</v>
      </c>
      <c r="O2672" s="2" t="s">
        <v>3939</v>
      </c>
      <c r="P2672" s="2" t="s">
        <v>1334</v>
      </c>
      <c r="Q2672" s="2"/>
      <c r="R2672" s="2"/>
      <c r="S2672" s="2"/>
      <c r="T2672" s="2"/>
      <c r="U2672" s="4">
        <v>9000</v>
      </c>
      <c r="V2672" s="4">
        <f t="shared" si="81"/>
        <v>10080.000000000002</v>
      </c>
      <c r="W2672" s="2" t="s">
        <v>34</v>
      </c>
      <c r="X2672" s="2">
        <v>2013</v>
      </c>
      <c r="Y2672" s="2"/>
    </row>
    <row r="2673" spans="2:25" ht="76.5" x14ac:dyDescent="0.2">
      <c r="B2673" s="2" t="s">
        <v>3665</v>
      </c>
      <c r="C2673" s="2" t="s">
        <v>23</v>
      </c>
      <c r="D2673" s="2" t="s">
        <v>3936</v>
      </c>
      <c r="E2673" s="2" t="s">
        <v>3937</v>
      </c>
      <c r="F2673" s="2" t="s">
        <v>3938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1719</v>
      </c>
      <c r="M2673" s="2" t="s">
        <v>3948</v>
      </c>
      <c r="N2673" s="2" t="s">
        <v>30</v>
      </c>
      <c r="O2673" s="2" t="s">
        <v>3939</v>
      </c>
      <c r="P2673" s="2" t="s">
        <v>1334</v>
      </c>
      <c r="Q2673" s="2"/>
      <c r="R2673" s="2"/>
      <c r="S2673" s="2"/>
      <c r="T2673" s="2"/>
      <c r="U2673" s="4">
        <v>9000</v>
      </c>
      <c r="V2673" s="4">
        <f t="shared" si="81"/>
        <v>10080.000000000002</v>
      </c>
      <c r="W2673" s="2" t="s">
        <v>34</v>
      </c>
      <c r="X2673" s="2">
        <v>2013</v>
      </c>
      <c r="Y2673" s="2"/>
    </row>
    <row r="2674" spans="2:25" ht="76.5" x14ac:dyDescent="0.2">
      <c r="B2674" s="2" t="s">
        <v>3666</v>
      </c>
      <c r="C2674" s="2" t="s">
        <v>23</v>
      </c>
      <c r="D2674" s="2" t="s">
        <v>3936</v>
      </c>
      <c r="E2674" s="2" t="s">
        <v>3937</v>
      </c>
      <c r="F2674" s="2" t="s">
        <v>3938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1719</v>
      </c>
      <c r="M2674" s="2" t="s">
        <v>3949</v>
      </c>
      <c r="N2674" s="2" t="s">
        <v>30</v>
      </c>
      <c r="O2674" s="2" t="s">
        <v>3939</v>
      </c>
      <c r="P2674" s="2" t="s">
        <v>1334</v>
      </c>
      <c r="Q2674" s="2"/>
      <c r="R2674" s="2"/>
      <c r="S2674" s="2"/>
      <c r="T2674" s="2"/>
      <c r="U2674" s="4">
        <v>9000</v>
      </c>
      <c r="V2674" s="4">
        <f t="shared" si="81"/>
        <v>10080.000000000002</v>
      </c>
      <c r="W2674" s="2" t="s">
        <v>34</v>
      </c>
      <c r="X2674" s="2">
        <v>2013</v>
      </c>
      <c r="Y2674" s="2"/>
    </row>
    <row r="2675" spans="2:25" ht="76.5" x14ac:dyDescent="0.2">
      <c r="B2675" s="2" t="s">
        <v>3667</v>
      </c>
      <c r="C2675" s="2" t="s">
        <v>23</v>
      </c>
      <c r="D2675" s="2" t="s">
        <v>3936</v>
      </c>
      <c r="E2675" s="2" t="s">
        <v>3937</v>
      </c>
      <c r="F2675" s="2" t="s">
        <v>3938</v>
      </c>
      <c r="G2675" s="2"/>
      <c r="H2675" s="2" t="s">
        <v>26</v>
      </c>
      <c r="I2675" s="25">
        <v>0.9</v>
      </c>
      <c r="J2675" s="2" t="s">
        <v>27</v>
      </c>
      <c r="K2675" s="2" t="s">
        <v>28</v>
      </c>
      <c r="L2675" s="2" t="s">
        <v>1719</v>
      </c>
      <c r="M2675" s="2" t="s">
        <v>188</v>
      </c>
      <c r="N2675" s="2" t="s">
        <v>30</v>
      </c>
      <c r="O2675" s="2" t="s">
        <v>3939</v>
      </c>
      <c r="P2675" s="2" t="s">
        <v>1334</v>
      </c>
      <c r="Q2675" s="2"/>
      <c r="R2675" s="2"/>
      <c r="S2675" s="2"/>
      <c r="T2675" s="2"/>
      <c r="U2675" s="4">
        <v>2250000</v>
      </c>
      <c r="V2675" s="4">
        <f t="shared" si="81"/>
        <v>2520000.0000000005</v>
      </c>
      <c r="W2675" s="2" t="s">
        <v>34</v>
      </c>
      <c r="X2675" s="2">
        <v>2013</v>
      </c>
      <c r="Y2675" s="2"/>
    </row>
    <row r="2676" spans="2:25" ht="76.5" x14ac:dyDescent="0.2">
      <c r="B2676" s="2" t="s">
        <v>3668</v>
      </c>
      <c r="C2676" s="2" t="s">
        <v>23</v>
      </c>
      <c r="D2676" s="2" t="s">
        <v>3936</v>
      </c>
      <c r="E2676" s="2" t="s">
        <v>3937</v>
      </c>
      <c r="F2676" s="2" t="s">
        <v>3938</v>
      </c>
      <c r="G2676" s="2"/>
      <c r="H2676" s="2" t="s">
        <v>26</v>
      </c>
      <c r="I2676" s="25">
        <v>0.9</v>
      </c>
      <c r="J2676" s="2" t="s">
        <v>27</v>
      </c>
      <c r="K2676" s="2" t="s">
        <v>28</v>
      </c>
      <c r="L2676" s="2" t="s">
        <v>1719</v>
      </c>
      <c r="M2676" s="2" t="s">
        <v>3950</v>
      </c>
      <c r="N2676" s="2" t="s">
        <v>30</v>
      </c>
      <c r="O2676" s="2" t="s">
        <v>3939</v>
      </c>
      <c r="P2676" s="2" t="s">
        <v>1334</v>
      </c>
      <c r="Q2676" s="2"/>
      <c r="R2676" s="2"/>
      <c r="S2676" s="2"/>
      <c r="T2676" s="2"/>
      <c r="U2676" s="4">
        <v>103500</v>
      </c>
      <c r="V2676" s="4">
        <f t="shared" si="81"/>
        <v>115920.00000000001</v>
      </c>
      <c r="W2676" s="2" t="s">
        <v>34</v>
      </c>
      <c r="X2676" s="2">
        <v>2013</v>
      </c>
      <c r="Y2676" s="2"/>
    </row>
    <row r="2677" spans="2:25" ht="76.5" x14ac:dyDescent="0.2">
      <c r="B2677" s="2" t="s">
        <v>3669</v>
      </c>
      <c r="C2677" s="2" t="s">
        <v>23</v>
      </c>
      <c r="D2677" s="2" t="s">
        <v>3936</v>
      </c>
      <c r="E2677" s="2" t="s">
        <v>3937</v>
      </c>
      <c r="F2677" s="2" t="s">
        <v>3938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1719</v>
      </c>
      <c r="M2677" s="2" t="s">
        <v>3951</v>
      </c>
      <c r="N2677" s="2" t="s">
        <v>30</v>
      </c>
      <c r="O2677" s="2" t="s">
        <v>3939</v>
      </c>
      <c r="P2677" s="2" t="s">
        <v>1334</v>
      </c>
      <c r="Q2677" s="2"/>
      <c r="R2677" s="2"/>
      <c r="S2677" s="2"/>
      <c r="T2677" s="2"/>
      <c r="U2677" s="4">
        <v>360000</v>
      </c>
      <c r="V2677" s="4">
        <f t="shared" si="81"/>
        <v>403200.00000000006</v>
      </c>
      <c r="W2677" s="2" t="s">
        <v>34</v>
      </c>
      <c r="X2677" s="2">
        <v>2013</v>
      </c>
      <c r="Y2677" s="2"/>
    </row>
    <row r="2678" spans="2:25" ht="76.5" x14ac:dyDescent="0.2">
      <c r="B2678" s="2" t="s">
        <v>3670</v>
      </c>
      <c r="C2678" s="2" t="s">
        <v>23</v>
      </c>
      <c r="D2678" s="2" t="s">
        <v>3936</v>
      </c>
      <c r="E2678" s="2" t="s">
        <v>3937</v>
      </c>
      <c r="F2678" s="2" t="s">
        <v>3938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1719</v>
      </c>
      <c r="M2678" s="2" t="s">
        <v>3952</v>
      </c>
      <c r="N2678" s="2" t="s">
        <v>30</v>
      </c>
      <c r="O2678" s="2" t="s">
        <v>3939</v>
      </c>
      <c r="P2678" s="2" t="s">
        <v>1334</v>
      </c>
      <c r="Q2678" s="2"/>
      <c r="R2678" s="2"/>
      <c r="S2678" s="2"/>
      <c r="T2678" s="2"/>
      <c r="U2678" s="4">
        <v>112500</v>
      </c>
      <c r="V2678" s="4">
        <f t="shared" si="81"/>
        <v>126000.00000000001</v>
      </c>
      <c r="W2678" s="2" t="s">
        <v>34</v>
      </c>
      <c r="X2678" s="2">
        <v>2013</v>
      </c>
      <c r="Y2678" s="2"/>
    </row>
    <row r="2679" spans="2:25" ht="76.5" x14ac:dyDescent="0.2">
      <c r="B2679" s="2" t="s">
        <v>3671</v>
      </c>
      <c r="C2679" s="2" t="s">
        <v>23</v>
      </c>
      <c r="D2679" s="2" t="s">
        <v>3936</v>
      </c>
      <c r="E2679" s="2" t="s">
        <v>3937</v>
      </c>
      <c r="F2679" s="2" t="s">
        <v>3938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1719</v>
      </c>
      <c r="M2679" s="2" t="s">
        <v>155</v>
      </c>
      <c r="N2679" s="2" t="s">
        <v>30</v>
      </c>
      <c r="O2679" s="2" t="s">
        <v>3939</v>
      </c>
      <c r="P2679" s="2" t="s">
        <v>1334</v>
      </c>
      <c r="Q2679" s="2"/>
      <c r="R2679" s="2"/>
      <c r="S2679" s="2"/>
      <c r="T2679" s="2"/>
      <c r="U2679" s="4">
        <v>2250000</v>
      </c>
      <c r="V2679" s="4">
        <f t="shared" si="81"/>
        <v>2520000.0000000005</v>
      </c>
      <c r="W2679" s="2" t="s">
        <v>34</v>
      </c>
      <c r="X2679" s="2">
        <v>2013</v>
      </c>
      <c r="Y2679" s="2"/>
    </row>
    <row r="2680" spans="2:25" ht="76.5" x14ac:dyDescent="0.2">
      <c r="B2680" s="2" t="s">
        <v>3672</v>
      </c>
      <c r="C2680" s="2" t="s">
        <v>23</v>
      </c>
      <c r="D2680" s="2" t="s">
        <v>3936</v>
      </c>
      <c r="E2680" s="2" t="s">
        <v>3937</v>
      </c>
      <c r="F2680" s="2" t="s">
        <v>3938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1719</v>
      </c>
      <c r="M2680" s="2" t="s">
        <v>221</v>
      </c>
      <c r="N2680" s="2" t="s">
        <v>30</v>
      </c>
      <c r="O2680" s="2" t="s">
        <v>3939</v>
      </c>
      <c r="P2680" s="2" t="s">
        <v>1334</v>
      </c>
      <c r="Q2680" s="2"/>
      <c r="R2680" s="2"/>
      <c r="S2680" s="2"/>
      <c r="T2680" s="2"/>
      <c r="U2680" s="4">
        <v>2250000</v>
      </c>
      <c r="V2680" s="4">
        <f t="shared" si="81"/>
        <v>2520000.0000000005</v>
      </c>
      <c r="W2680" s="2" t="s">
        <v>34</v>
      </c>
      <c r="X2680" s="2">
        <v>2013</v>
      </c>
      <c r="Y2680" s="2"/>
    </row>
    <row r="2681" spans="2:25" ht="76.5" x14ac:dyDescent="0.2">
      <c r="B2681" s="2" t="s">
        <v>3673</v>
      </c>
      <c r="C2681" s="2" t="s">
        <v>23</v>
      </c>
      <c r="D2681" s="2" t="s">
        <v>3936</v>
      </c>
      <c r="E2681" s="2" t="s">
        <v>3937</v>
      </c>
      <c r="F2681" s="2" t="s">
        <v>3938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1719</v>
      </c>
      <c r="M2681" s="2" t="s">
        <v>550</v>
      </c>
      <c r="N2681" s="2" t="s">
        <v>30</v>
      </c>
      <c r="O2681" s="2" t="s">
        <v>3939</v>
      </c>
      <c r="P2681" s="2" t="s">
        <v>1334</v>
      </c>
      <c r="Q2681" s="2"/>
      <c r="R2681" s="2"/>
      <c r="S2681" s="2"/>
      <c r="T2681" s="2"/>
      <c r="U2681" s="4">
        <v>1350000</v>
      </c>
      <c r="V2681" s="4">
        <f t="shared" ref="V2681:V2744" si="82">U2681*1.12</f>
        <v>1512000.0000000002</v>
      </c>
      <c r="W2681" s="2" t="s">
        <v>34</v>
      </c>
      <c r="X2681" s="2">
        <v>2013</v>
      </c>
      <c r="Y2681" s="2"/>
    </row>
    <row r="2682" spans="2:25" ht="76.5" x14ac:dyDescent="0.2">
      <c r="B2682" s="2" t="s">
        <v>3674</v>
      </c>
      <c r="C2682" s="2" t="s">
        <v>23</v>
      </c>
      <c r="D2682" s="2" t="s">
        <v>3936</v>
      </c>
      <c r="E2682" s="2" t="s">
        <v>3937</v>
      </c>
      <c r="F2682" s="2" t="s">
        <v>3938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1719</v>
      </c>
      <c r="M2682" s="2" t="s">
        <v>3953</v>
      </c>
      <c r="N2682" s="2" t="s">
        <v>30</v>
      </c>
      <c r="O2682" s="2" t="s">
        <v>3939</v>
      </c>
      <c r="P2682" s="2" t="s">
        <v>1334</v>
      </c>
      <c r="Q2682" s="2"/>
      <c r="R2682" s="2"/>
      <c r="S2682" s="2"/>
      <c r="T2682" s="2"/>
      <c r="U2682" s="4">
        <v>450000</v>
      </c>
      <c r="V2682" s="4">
        <f t="shared" si="82"/>
        <v>504000.00000000006</v>
      </c>
      <c r="W2682" s="2" t="s">
        <v>34</v>
      </c>
      <c r="X2682" s="2">
        <v>2013</v>
      </c>
      <c r="Y2682" s="2"/>
    </row>
    <row r="2683" spans="2:25" ht="76.5" x14ac:dyDescent="0.2">
      <c r="B2683" s="2" t="s">
        <v>3675</v>
      </c>
      <c r="C2683" s="2" t="s">
        <v>23</v>
      </c>
      <c r="D2683" s="2" t="s">
        <v>3936</v>
      </c>
      <c r="E2683" s="2" t="s">
        <v>3937</v>
      </c>
      <c r="F2683" s="2" t="s">
        <v>3938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1719</v>
      </c>
      <c r="M2683" s="2" t="s">
        <v>3954</v>
      </c>
      <c r="N2683" s="2" t="s">
        <v>30</v>
      </c>
      <c r="O2683" s="2" t="s">
        <v>3939</v>
      </c>
      <c r="P2683" s="2" t="s">
        <v>1334</v>
      </c>
      <c r="Q2683" s="2"/>
      <c r="R2683" s="2"/>
      <c r="S2683" s="2"/>
      <c r="T2683" s="2"/>
      <c r="U2683" s="4">
        <v>157500</v>
      </c>
      <c r="V2683" s="4">
        <f t="shared" si="82"/>
        <v>176400.00000000003</v>
      </c>
      <c r="W2683" s="2" t="s">
        <v>34</v>
      </c>
      <c r="X2683" s="2">
        <v>2013</v>
      </c>
      <c r="Y2683" s="2"/>
    </row>
    <row r="2684" spans="2:25" ht="76.5" x14ac:dyDescent="0.2">
      <c r="B2684" s="2" t="s">
        <v>3676</v>
      </c>
      <c r="C2684" s="2" t="s">
        <v>23</v>
      </c>
      <c r="D2684" s="2" t="s">
        <v>3936</v>
      </c>
      <c r="E2684" s="2" t="s">
        <v>3937</v>
      </c>
      <c r="F2684" s="2" t="s">
        <v>3938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1719</v>
      </c>
      <c r="M2684" s="2" t="s">
        <v>3955</v>
      </c>
      <c r="N2684" s="2" t="s">
        <v>30</v>
      </c>
      <c r="O2684" s="2" t="s">
        <v>3939</v>
      </c>
      <c r="P2684" s="2" t="s">
        <v>1334</v>
      </c>
      <c r="Q2684" s="2"/>
      <c r="R2684" s="2"/>
      <c r="S2684" s="2"/>
      <c r="T2684" s="2"/>
      <c r="U2684" s="4">
        <v>157500</v>
      </c>
      <c r="V2684" s="4">
        <f t="shared" si="82"/>
        <v>176400.00000000003</v>
      </c>
      <c r="W2684" s="2" t="s">
        <v>34</v>
      </c>
      <c r="X2684" s="2">
        <v>2013</v>
      </c>
      <c r="Y2684" s="2"/>
    </row>
    <row r="2685" spans="2:25" ht="76.5" x14ac:dyDescent="0.2">
      <c r="B2685" s="2" t="s">
        <v>3677</v>
      </c>
      <c r="C2685" s="2" t="s">
        <v>23</v>
      </c>
      <c r="D2685" s="2" t="s">
        <v>3936</v>
      </c>
      <c r="E2685" s="2" t="s">
        <v>3937</v>
      </c>
      <c r="F2685" s="2" t="s">
        <v>3938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1719</v>
      </c>
      <c r="M2685" s="2" t="s">
        <v>3956</v>
      </c>
      <c r="N2685" s="2" t="s">
        <v>30</v>
      </c>
      <c r="O2685" s="2" t="s">
        <v>3939</v>
      </c>
      <c r="P2685" s="2" t="s">
        <v>1334</v>
      </c>
      <c r="Q2685" s="2"/>
      <c r="R2685" s="2"/>
      <c r="S2685" s="2"/>
      <c r="T2685" s="2"/>
      <c r="U2685" s="4">
        <v>157500</v>
      </c>
      <c r="V2685" s="4">
        <f t="shared" si="82"/>
        <v>176400.00000000003</v>
      </c>
      <c r="W2685" s="2" t="s">
        <v>34</v>
      </c>
      <c r="X2685" s="2">
        <v>2013</v>
      </c>
      <c r="Y2685" s="2"/>
    </row>
    <row r="2686" spans="2:25" ht="76.5" x14ac:dyDescent="0.2">
      <c r="B2686" s="2" t="s">
        <v>3678</v>
      </c>
      <c r="C2686" s="2" t="s">
        <v>23</v>
      </c>
      <c r="D2686" s="2" t="s">
        <v>3936</v>
      </c>
      <c r="E2686" s="2" t="s">
        <v>3937</v>
      </c>
      <c r="F2686" s="2" t="s">
        <v>3938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1719</v>
      </c>
      <c r="M2686" s="2" t="s">
        <v>3957</v>
      </c>
      <c r="N2686" s="2" t="s">
        <v>30</v>
      </c>
      <c r="O2686" s="2" t="s">
        <v>3939</v>
      </c>
      <c r="P2686" s="2" t="s">
        <v>1334</v>
      </c>
      <c r="Q2686" s="2"/>
      <c r="R2686" s="2"/>
      <c r="S2686" s="2"/>
      <c r="T2686" s="2"/>
      <c r="U2686" s="4">
        <v>27000</v>
      </c>
      <c r="V2686" s="4">
        <f t="shared" si="82"/>
        <v>30240.000000000004</v>
      </c>
      <c r="W2686" s="2" t="s">
        <v>34</v>
      </c>
      <c r="X2686" s="2">
        <v>2013</v>
      </c>
      <c r="Y2686" s="2"/>
    </row>
    <row r="2687" spans="2:25" ht="76.5" x14ac:dyDescent="0.2">
      <c r="B2687" s="2" t="s">
        <v>3679</v>
      </c>
      <c r="C2687" s="2" t="s">
        <v>23</v>
      </c>
      <c r="D2687" s="2" t="s">
        <v>3936</v>
      </c>
      <c r="E2687" s="2" t="s">
        <v>3937</v>
      </c>
      <c r="F2687" s="2" t="s">
        <v>3938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1719</v>
      </c>
      <c r="M2687" s="2" t="s">
        <v>3958</v>
      </c>
      <c r="N2687" s="2" t="s">
        <v>30</v>
      </c>
      <c r="O2687" s="2" t="s">
        <v>3939</v>
      </c>
      <c r="P2687" s="2" t="s">
        <v>1334</v>
      </c>
      <c r="Q2687" s="2"/>
      <c r="R2687" s="2"/>
      <c r="S2687" s="2"/>
      <c r="T2687" s="2"/>
      <c r="U2687" s="4">
        <v>13500</v>
      </c>
      <c r="V2687" s="4">
        <f t="shared" si="82"/>
        <v>15120.000000000002</v>
      </c>
      <c r="W2687" s="2" t="s">
        <v>34</v>
      </c>
      <c r="X2687" s="2">
        <v>2013</v>
      </c>
      <c r="Y2687" s="2"/>
    </row>
    <row r="2688" spans="2:25" ht="76.5" x14ac:dyDescent="0.2">
      <c r="B2688" s="2" t="s">
        <v>3680</v>
      </c>
      <c r="C2688" s="2" t="s">
        <v>23</v>
      </c>
      <c r="D2688" s="2" t="s">
        <v>3936</v>
      </c>
      <c r="E2688" s="2" t="s">
        <v>3937</v>
      </c>
      <c r="F2688" s="2" t="s">
        <v>3938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1719</v>
      </c>
      <c r="M2688" s="2" t="s">
        <v>418</v>
      </c>
      <c r="N2688" s="2" t="s">
        <v>30</v>
      </c>
      <c r="O2688" s="2" t="s">
        <v>3939</v>
      </c>
      <c r="P2688" s="2" t="s">
        <v>1334</v>
      </c>
      <c r="Q2688" s="2"/>
      <c r="R2688" s="2"/>
      <c r="S2688" s="2"/>
      <c r="T2688" s="2"/>
      <c r="U2688" s="4">
        <v>405000</v>
      </c>
      <c r="V2688" s="4">
        <f t="shared" si="82"/>
        <v>453600.00000000006</v>
      </c>
      <c r="W2688" s="2" t="s">
        <v>34</v>
      </c>
      <c r="X2688" s="2">
        <v>2013</v>
      </c>
      <c r="Y2688" s="2"/>
    </row>
    <row r="2689" spans="2:25" ht="76.5" x14ac:dyDescent="0.2">
      <c r="B2689" s="2" t="s">
        <v>3681</v>
      </c>
      <c r="C2689" s="2" t="s">
        <v>23</v>
      </c>
      <c r="D2689" s="2" t="s">
        <v>3936</v>
      </c>
      <c r="E2689" s="2" t="s">
        <v>3937</v>
      </c>
      <c r="F2689" s="2" t="s">
        <v>3938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1719</v>
      </c>
      <c r="M2689" s="2" t="s">
        <v>3959</v>
      </c>
      <c r="N2689" s="2" t="s">
        <v>30</v>
      </c>
      <c r="O2689" s="2" t="s">
        <v>3939</v>
      </c>
      <c r="P2689" s="2" t="s">
        <v>1334</v>
      </c>
      <c r="Q2689" s="2"/>
      <c r="R2689" s="2"/>
      <c r="S2689" s="2"/>
      <c r="T2689" s="2"/>
      <c r="U2689" s="4">
        <v>135000</v>
      </c>
      <c r="V2689" s="4">
        <f t="shared" si="82"/>
        <v>151200</v>
      </c>
      <c r="W2689" s="2" t="s">
        <v>34</v>
      </c>
      <c r="X2689" s="2">
        <v>2013</v>
      </c>
      <c r="Y2689" s="2"/>
    </row>
    <row r="2690" spans="2:25" ht="76.5" x14ac:dyDescent="0.2">
      <c r="B2690" s="2" t="s">
        <v>3682</v>
      </c>
      <c r="C2690" s="2" t="s">
        <v>23</v>
      </c>
      <c r="D2690" s="2" t="s">
        <v>3936</v>
      </c>
      <c r="E2690" s="2" t="s">
        <v>3937</v>
      </c>
      <c r="F2690" s="2" t="s">
        <v>3938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1719</v>
      </c>
      <c r="M2690" s="2" t="s">
        <v>3960</v>
      </c>
      <c r="N2690" s="2" t="s">
        <v>30</v>
      </c>
      <c r="O2690" s="2" t="s">
        <v>3939</v>
      </c>
      <c r="P2690" s="2" t="s">
        <v>1334</v>
      </c>
      <c r="Q2690" s="2"/>
      <c r="R2690" s="2"/>
      <c r="S2690" s="2"/>
      <c r="T2690" s="2"/>
      <c r="U2690" s="4">
        <v>90000</v>
      </c>
      <c r="V2690" s="4">
        <f t="shared" si="82"/>
        <v>100800.00000000001</v>
      </c>
      <c r="W2690" s="2" t="s">
        <v>34</v>
      </c>
      <c r="X2690" s="2">
        <v>2013</v>
      </c>
      <c r="Y2690" s="2"/>
    </row>
    <row r="2691" spans="2:25" ht="76.5" x14ac:dyDescent="0.2">
      <c r="B2691" s="2" t="s">
        <v>3683</v>
      </c>
      <c r="C2691" s="2" t="s">
        <v>23</v>
      </c>
      <c r="D2691" s="2" t="s">
        <v>3936</v>
      </c>
      <c r="E2691" s="2" t="s">
        <v>3937</v>
      </c>
      <c r="F2691" s="2" t="s">
        <v>3938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1719</v>
      </c>
      <c r="M2691" s="2" t="s">
        <v>484</v>
      </c>
      <c r="N2691" s="2" t="s">
        <v>30</v>
      </c>
      <c r="O2691" s="2" t="s">
        <v>3939</v>
      </c>
      <c r="P2691" s="2" t="s">
        <v>1334</v>
      </c>
      <c r="Q2691" s="2"/>
      <c r="R2691" s="2"/>
      <c r="S2691" s="2"/>
      <c r="T2691" s="2"/>
      <c r="U2691" s="4">
        <v>1800000</v>
      </c>
      <c r="V2691" s="4">
        <f t="shared" si="82"/>
        <v>2016000.0000000002</v>
      </c>
      <c r="W2691" s="2" t="s">
        <v>34</v>
      </c>
      <c r="X2691" s="2">
        <v>2013</v>
      </c>
      <c r="Y2691" s="2"/>
    </row>
    <row r="2692" spans="2:25" ht="76.5" x14ac:dyDescent="0.2">
      <c r="B2692" s="2" t="s">
        <v>3684</v>
      </c>
      <c r="C2692" s="2" t="s">
        <v>23</v>
      </c>
      <c r="D2692" s="2" t="s">
        <v>3936</v>
      </c>
      <c r="E2692" s="2" t="s">
        <v>3937</v>
      </c>
      <c r="F2692" s="2" t="s">
        <v>3938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1719</v>
      </c>
      <c r="M2692" s="2" t="s">
        <v>254</v>
      </c>
      <c r="N2692" s="2" t="s">
        <v>30</v>
      </c>
      <c r="O2692" s="2" t="s">
        <v>3939</v>
      </c>
      <c r="P2692" s="2" t="s">
        <v>1334</v>
      </c>
      <c r="Q2692" s="2"/>
      <c r="R2692" s="2"/>
      <c r="S2692" s="2"/>
      <c r="T2692" s="2"/>
      <c r="U2692" s="4">
        <v>810000</v>
      </c>
      <c r="V2692" s="4">
        <f t="shared" si="82"/>
        <v>907200.00000000012</v>
      </c>
      <c r="W2692" s="2" t="s">
        <v>34</v>
      </c>
      <c r="X2692" s="2">
        <v>2013</v>
      </c>
      <c r="Y2692" s="2"/>
    </row>
    <row r="2693" spans="2:25" ht="76.5" x14ac:dyDescent="0.2">
      <c r="B2693" s="2" t="s">
        <v>3685</v>
      </c>
      <c r="C2693" s="2" t="s">
        <v>23</v>
      </c>
      <c r="D2693" s="2" t="s">
        <v>3936</v>
      </c>
      <c r="E2693" s="2" t="s">
        <v>3937</v>
      </c>
      <c r="F2693" s="2" t="s">
        <v>3938</v>
      </c>
      <c r="G2693" s="2"/>
      <c r="H2693" s="2" t="s">
        <v>26</v>
      </c>
      <c r="I2693" s="25">
        <v>0.9</v>
      </c>
      <c r="J2693" s="2" t="s">
        <v>27</v>
      </c>
      <c r="K2693" s="2" t="s">
        <v>28</v>
      </c>
      <c r="L2693" s="2" t="s">
        <v>1719</v>
      </c>
      <c r="M2693" s="2" t="s">
        <v>3961</v>
      </c>
      <c r="N2693" s="2" t="s">
        <v>30</v>
      </c>
      <c r="O2693" s="2" t="s">
        <v>3939</v>
      </c>
      <c r="P2693" s="2" t="s">
        <v>1334</v>
      </c>
      <c r="Q2693" s="2"/>
      <c r="R2693" s="2"/>
      <c r="S2693" s="2"/>
      <c r="T2693" s="2"/>
      <c r="U2693" s="4">
        <v>180000</v>
      </c>
      <c r="V2693" s="4">
        <f t="shared" si="82"/>
        <v>201600.00000000003</v>
      </c>
      <c r="W2693" s="2" t="s">
        <v>34</v>
      </c>
      <c r="X2693" s="2">
        <v>2013</v>
      </c>
      <c r="Y2693" s="2"/>
    </row>
    <row r="2694" spans="2:25" ht="76.5" x14ac:dyDescent="0.2">
      <c r="B2694" s="2" t="s">
        <v>3686</v>
      </c>
      <c r="C2694" s="2" t="s">
        <v>23</v>
      </c>
      <c r="D2694" s="2" t="s">
        <v>3936</v>
      </c>
      <c r="E2694" s="2" t="s">
        <v>3937</v>
      </c>
      <c r="F2694" s="2" t="s">
        <v>3938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1719</v>
      </c>
      <c r="M2694" s="2" t="s">
        <v>3962</v>
      </c>
      <c r="N2694" s="2" t="s">
        <v>30</v>
      </c>
      <c r="O2694" s="2" t="s">
        <v>3939</v>
      </c>
      <c r="P2694" s="2" t="s">
        <v>1334</v>
      </c>
      <c r="Q2694" s="2"/>
      <c r="R2694" s="2"/>
      <c r="S2694" s="2"/>
      <c r="T2694" s="2"/>
      <c r="U2694" s="4">
        <v>67500</v>
      </c>
      <c r="V2694" s="4">
        <f t="shared" si="82"/>
        <v>75600</v>
      </c>
      <c r="W2694" s="2" t="s">
        <v>34</v>
      </c>
      <c r="X2694" s="2">
        <v>2013</v>
      </c>
      <c r="Y2694" s="2"/>
    </row>
    <row r="2695" spans="2:25" ht="76.5" x14ac:dyDescent="0.2">
      <c r="B2695" s="2" t="s">
        <v>3687</v>
      </c>
      <c r="C2695" s="2" t="s">
        <v>23</v>
      </c>
      <c r="D2695" s="2" t="s">
        <v>3936</v>
      </c>
      <c r="E2695" s="2" t="s">
        <v>3937</v>
      </c>
      <c r="F2695" s="2" t="s">
        <v>3938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1719</v>
      </c>
      <c r="M2695" s="2" t="s">
        <v>3963</v>
      </c>
      <c r="N2695" s="2" t="s">
        <v>30</v>
      </c>
      <c r="O2695" s="2" t="s">
        <v>3939</v>
      </c>
      <c r="P2695" s="2" t="s">
        <v>1334</v>
      </c>
      <c r="Q2695" s="2"/>
      <c r="R2695" s="2"/>
      <c r="S2695" s="2"/>
      <c r="T2695" s="2"/>
      <c r="U2695" s="4">
        <v>180000</v>
      </c>
      <c r="V2695" s="4">
        <f t="shared" si="82"/>
        <v>201600.00000000003</v>
      </c>
      <c r="W2695" s="2" t="s">
        <v>34</v>
      </c>
      <c r="X2695" s="2">
        <v>2013</v>
      </c>
      <c r="Y2695" s="2"/>
    </row>
    <row r="2696" spans="2:25" ht="76.5" x14ac:dyDescent="0.2">
      <c r="B2696" s="2" t="s">
        <v>3688</v>
      </c>
      <c r="C2696" s="2" t="s">
        <v>23</v>
      </c>
      <c r="D2696" s="2" t="s">
        <v>3936</v>
      </c>
      <c r="E2696" s="2" t="s">
        <v>3937</v>
      </c>
      <c r="F2696" s="2" t="s">
        <v>3938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1719</v>
      </c>
      <c r="M2696" s="2" t="s">
        <v>3964</v>
      </c>
      <c r="N2696" s="2" t="s">
        <v>30</v>
      </c>
      <c r="O2696" s="2" t="s">
        <v>3939</v>
      </c>
      <c r="P2696" s="2" t="s">
        <v>1334</v>
      </c>
      <c r="Q2696" s="2"/>
      <c r="R2696" s="2"/>
      <c r="S2696" s="2"/>
      <c r="T2696" s="2"/>
      <c r="U2696" s="4">
        <v>112500</v>
      </c>
      <c r="V2696" s="4">
        <f t="shared" si="82"/>
        <v>126000.00000000001</v>
      </c>
      <c r="W2696" s="2" t="s">
        <v>34</v>
      </c>
      <c r="X2696" s="2">
        <v>2013</v>
      </c>
      <c r="Y2696" s="2"/>
    </row>
    <row r="2697" spans="2:25" ht="76.5" x14ac:dyDescent="0.2">
      <c r="B2697" s="2" t="s">
        <v>3689</v>
      </c>
      <c r="C2697" s="2" t="s">
        <v>23</v>
      </c>
      <c r="D2697" s="2" t="s">
        <v>3936</v>
      </c>
      <c r="E2697" s="2" t="s">
        <v>3937</v>
      </c>
      <c r="F2697" s="2" t="s">
        <v>3938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1719</v>
      </c>
      <c r="M2697" s="2" t="s">
        <v>385</v>
      </c>
      <c r="N2697" s="2" t="s">
        <v>30</v>
      </c>
      <c r="O2697" s="2" t="s">
        <v>3939</v>
      </c>
      <c r="P2697" s="2" t="s">
        <v>1334</v>
      </c>
      <c r="Q2697" s="2"/>
      <c r="R2697" s="2"/>
      <c r="S2697" s="2"/>
      <c r="T2697" s="2"/>
      <c r="U2697" s="4">
        <v>1350000</v>
      </c>
      <c r="V2697" s="4">
        <f t="shared" si="82"/>
        <v>1512000.0000000002</v>
      </c>
      <c r="W2697" s="2" t="s">
        <v>34</v>
      </c>
      <c r="X2697" s="2">
        <v>2013</v>
      </c>
      <c r="Y2697" s="2"/>
    </row>
    <row r="2698" spans="2:25" ht="76.5" x14ac:dyDescent="0.2">
      <c r="B2698" s="2" t="s">
        <v>3690</v>
      </c>
      <c r="C2698" s="2" t="s">
        <v>23</v>
      </c>
      <c r="D2698" s="2" t="s">
        <v>3936</v>
      </c>
      <c r="E2698" s="2" t="s">
        <v>3937</v>
      </c>
      <c r="F2698" s="2" t="s">
        <v>3938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1719</v>
      </c>
      <c r="M2698" s="2" t="s">
        <v>3965</v>
      </c>
      <c r="N2698" s="2" t="s">
        <v>30</v>
      </c>
      <c r="O2698" s="2" t="s">
        <v>3939</v>
      </c>
      <c r="P2698" s="2" t="s">
        <v>1334</v>
      </c>
      <c r="Q2698" s="2"/>
      <c r="R2698" s="2"/>
      <c r="S2698" s="2"/>
      <c r="T2698" s="2"/>
      <c r="U2698" s="4">
        <v>900000</v>
      </c>
      <c r="V2698" s="4">
        <f t="shared" si="82"/>
        <v>1008000.0000000001</v>
      </c>
      <c r="W2698" s="2" t="s">
        <v>34</v>
      </c>
      <c r="X2698" s="2">
        <v>2013</v>
      </c>
      <c r="Y2698" s="2"/>
    </row>
    <row r="2699" spans="2:25" ht="76.5" x14ac:dyDescent="0.2">
      <c r="B2699" s="2" t="s">
        <v>3691</v>
      </c>
      <c r="C2699" s="2" t="s">
        <v>23</v>
      </c>
      <c r="D2699" s="2" t="s">
        <v>3936</v>
      </c>
      <c r="E2699" s="2" t="s">
        <v>3937</v>
      </c>
      <c r="F2699" s="2" t="s">
        <v>3938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1719</v>
      </c>
      <c r="M2699" s="2" t="s">
        <v>517</v>
      </c>
      <c r="N2699" s="2" t="s">
        <v>30</v>
      </c>
      <c r="O2699" s="2" t="s">
        <v>3939</v>
      </c>
      <c r="P2699" s="2" t="s">
        <v>1334</v>
      </c>
      <c r="Q2699" s="2"/>
      <c r="R2699" s="2"/>
      <c r="S2699" s="2"/>
      <c r="T2699" s="2"/>
      <c r="U2699" s="4">
        <v>900000</v>
      </c>
      <c r="V2699" s="4">
        <f t="shared" si="82"/>
        <v>1008000.0000000001</v>
      </c>
      <c r="W2699" s="2" t="s">
        <v>34</v>
      </c>
      <c r="X2699" s="2">
        <v>2013</v>
      </c>
      <c r="Y2699" s="2"/>
    </row>
    <row r="2700" spans="2:25" ht="76.5" x14ac:dyDescent="0.2">
      <c r="B2700" s="2" t="s">
        <v>3692</v>
      </c>
      <c r="C2700" s="2" t="s">
        <v>23</v>
      </c>
      <c r="D2700" s="2" t="s">
        <v>3936</v>
      </c>
      <c r="E2700" s="2" t="s">
        <v>3937</v>
      </c>
      <c r="F2700" s="2" t="s">
        <v>3938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1719</v>
      </c>
      <c r="M2700" s="2" t="s">
        <v>3966</v>
      </c>
      <c r="N2700" s="2" t="s">
        <v>30</v>
      </c>
      <c r="O2700" s="2" t="s">
        <v>3939</v>
      </c>
      <c r="P2700" s="2" t="s">
        <v>1334</v>
      </c>
      <c r="Q2700" s="2"/>
      <c r="R2700" s="2"/>
      <c r="S2700" s="2"/>
      <c r="T2700" s="2"/>
      <c r="U2700" s="4">
        <v>180000</v>
      </c>
      <c r="V2700" s="4">
        <f t="shared" si="82"/>
        <v>201600.00000000003</v>
      </c>
      <c r="W2700" s="2" t="s">
        <v>34</v>
      </c>
      <c r="X2700" s="2">
        <v>2013</v>
      </c>
      <c r="Y2700" s="2"/>
    </row>
    <row r="2701" spans="2:25" ht="76.5" x14ac:dyDescent="0.2">
      <c r="B2701" s="2" t="s">
        <v>3693</v>
      </c>
      <c r="C2701" s="2" t="s">
        <v>23</v>
      </c>
      <c r="D2701" s="2" t="s">
        <v>3936</v>
      </c>
      <c r="E2701" s="2" t="s">
        <v>3937</v>
      </c>
      <c r="F2701" s="2" t="s">
        <v>3938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1719</v>
      </c>
      <c r="M2701" s="2" t="s">
        <v>451</v>
      </c>
      <c r="N2701" s="2" t="s">
        <v>30</v>
      </c>
      <c r="O2701" s="2" t="s">
        <v>3939</v>
      </c>
      <c r="P2701" s="2" t="s">
        <v>1334</v>
      </c>
      <c r="Q2701" s="2"/>
      <c r="R2701" s="2"/>
      <c r="S2701" s="2"/>
      <c r="T2701" s="2"/>
      <c r="U2701" s="4">
        <v>225000</v>
      </c>
      <c r="V2701" s="4">
        <f t="shared" si="82"/>
        <v>252000.00000000003</v>
      </c>
      <c r="W2701" s="2" t="s">
        <v>34</v>
      </c>
      <c r="X2701" s="2">
        <v>2013</v>
      </c>
      <c r="Y2701" s="2"/>
    </row>
    <row r="2702" spans="2:25" ht="76.5" x14ac:dyDescent="0.2">
      <c r="B2702" s="2" t="s">
        <v>3694</v>
      </c>
      <c r="C2702" s="2" t="s">
        <v>23</v>
      </c>
      <c r="D2702" s="2" t="s">
        <v>3936</v>
      </c>
      <c r="E2702" s="2" t="s">
        <v>3937</v>
      </c>
      <c r="F2702" s="2" t="s">
        <v>3938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1719</v>
      </c>
      <c r="M2702" s="2" t="s">
        <v>3967</v>
      </c>
      <c r="N2702" s="2" t="s">
        <v>30</v>
      </c>
      <c r="O2702" s="2" t="s">
        <v>3939</v>
      </c>
      <c r="P2702" s="2" t="s">
        <v>1334</v>
      </c>
      <c r="Q2702" s="2"/>
      <c r="R2702" s="2"/>
      <c r="S2702" s="2"/>
      <c r="T2702" s="2"/>
      <c r="U2702" s="4">
        <v>2196000</v>
      </c>
      <c r="V2702" s="4">
        <f t="shared" si="82"/>
        <v>2459520.0000000005</v>
      </c>
      <c r="W2702" s="2" t="s">
        <v>34</v>
      </c>
      <c r="X2702" s="2">
        <v>2013</v>
      </c>
      <c r="Y2702" s="2"/>
    </row>
    <row r="2703" spans="2:25" ht="76.5" x14ac:dyDescent="0.2">
      <c r="B2703" s="2" t="s">
        <v>3695</v>
      </c>
      <c r="C2703" s="2" t="s">
        <v>23</v>
      </c>
      <c r="D2703" s="2" t="s">
        <v>3936</v>
      </c>
      <c r="E2703" s="2" t="s">
        <v>3937</v>
      </c>
      <c r="F2703" s="2" t="s">
        <v>3938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1719</v>
      </c>
      <c r="M2703" s="2" t="s">
        <v>3968</v>
      </c>
      <c r="N2703" s="2" t="s">
        <v>30</v>
      </c>
      <c r="O2703" s="2" t="s">
        <v>3939</v>
      </c>
      <c r="P2703" s="2" t="s">
        <v>1334</v>
      </c>
      <c r="Q2703" s="2"/>
      <c r="R2703" s="2"/>
      <c r="S2703" s="2"/>
      <c r="T2703" s="2"/>
      <c r="U2703" s="4">
        <v>450000</v>
      </c>
      <c r="V2703" s="4">
        <f t="shared" si="82"/>
        <v>504000.00000000006</v>
      </c>
      <c r="W2703" s="2" t="s">
        <v>34</v>
      </c>
      <c r="X2703" s="2">
        <v>2013</v>
      </c>
      <c r="Y2703" s="2"/>
    </row>
    <row r="2704" spans="2:25" ht="76.5" x14ac:dyDescent="0.2">
      <c r="B2704" s="2" t="s">
        <v>3696</v>
      </c>
      <c r="C2704" s="2" t="s">
        <v>23</v>
      </c>
      <c r="D2704" s="2" t="s">
        <v>3936</v>
      </c>
      <c r="E2704" s="2" t="s">
        <v>3937</v>
      </c>
      <c r="F2704" s="2" t="s">
        <v>3938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1719</v>
      </c>
      <c r="M2704" s="2" t="s">
        <v>319</v>
      </c>
      <c r="N2704" s="2" t="s">
        <v>30</v>
      </c>
      <c r="O2704" s="2" t="s">
        <v>3939</v>
      </c>
      <c r="P2704" s="2" t="s">
        <v>1334</v>
      </c>
      <c r="Q2704" s="2"/>
      <c r="R2704" s="2"/>
      <c r="S2704" s="2"/>
      <c r="T2704" s="2"/>
      <c r="U2704" s="4">
        <v>450000</v>
      </c>
      <c r="V2704" s="4">
        <f t="shared" si="82"/>
        <v>504000.00000000006</v>
      </c>
      <c r="W2704" s="2" t="s">
        <v>34</v>
      </c>
      <c r="X2704" s="2">
        <v>2013</v>
      </c>
      <c r="Y2704" s="2"/>
    </row>
    <row r="2705" spans="2:25" ht="76.5" x14ac:dyDescent="0.2">
      <c r="B2705" s="2" t="s">
        <v>3697</v>
      </c>
      <c r="C2705" s="2" t="s">
        <v>23</v>
      </c>
      <c r="D2705" s="2" t="s">
        <v>3936</v>
      </c>
      <c r="E2705" s="2" t="s">
        <v>3937</v>
      </c>
      <c r="F2705" s="2" t="s">
        <v>3938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1719</v>
      </c>
      <c r="M2705" s="2" t="s">
        <v>4172</v>
      </c>
      <c r="N2705" s="2" t="s">
        <v>30</v>
      </c>
      <c r="O2705" s="2" t="s">
        <v>3939</v>
      </c>
      <c r="P2705" s="2" t="s">
        <v>1334</v>
      </c>
      <c r="Q2705" s="2"/>
      <c r="R2705" s="2"/>
      <c r="S2705" s="2"/>
      <c r="T2705" s="2"/>
      <c r="U2705" s="4">
        <v>135000</v>
      </c>
      <c r="V2705" s="4">
        <f t="shared" si="82"/>
        <v>151200</v>
      </c>
      <c r="W2705" s="2" t="s">
        <v>34</v>
      </c>
      <c r="X2705" s="2">
        <v>2013</v>
      </c>
      <c r="Y2705" s="2"/>
    </row>
    <row r="2706" spans="2:25" ht="76.5" x14ac:dyDescent="0.2">
      <c r="B2706" s="2" t="s">
        <v>3698</v>
      </c>
      <c r="C2706" s="2" t="s">
        <v>23</v>
      </c>
      <c r="D2706" s="2" t="s">
        <v>3936</v>
      </c>
      <c r="E2706" s="2" t="s">
        <v>3937</v>
      </c>
      <c r="F2706" s="2" t="s">
        <v>3938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1719</v>
      </c>
      <c r="M2706" s="2" t="s">
        <v>2972</v>
      </c>
      <c r="N2706" s="2" t="s">
        <v>30</v>
      </c>
      <c r="O2706" s="2" t="s">
        <v>3939</v>
      </c>
      <c r="P2706" s="2" t="s">
        <v>1334</v>
      </c>
      <c r="Q2706" s="2"/>
      <c r="R2706" s="2"/>
      <c r="S2706" s="2"/>
      <c r="T2706" s="2"/>
      <c r="U2706" s="4">
        <v>112500</v>
      </c>
      <c r="V2706" s="4">
        <f t="shared" si="82"/>
        <v>126000.00000000001</v>
      </c>
      <c r="W2706" s="2" t="s">
        <v>34</v>
      </c>
      <c r="X2706" s="2">
        <v>2013</v>
      </c>
      <c r="Y2706" s="2"/>
    </row>
    <row r="2707" spans="2:25" ht="76.5" x14ac:dyDescent="0.2">
      <c r="B2707" s="2" t="s">
        <v>3699</v>
      </c>
      <c r="C2707" s="2" t="s">
        <v>23</v>
      </c>
      <c r="D2707" s="2" t="s">
        <v>3936</v>
      </c>
      <c r="E2707" s="2" t="s">
        <v>3937</v>
      </c>
      <c r="F2707" s="2" t="s">
        <v>3938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1719</v>
      </c>
      <c r="M2707" s="2" t="s">
        <v>3969</v>
      </c>
      <c r="N2707" s="2" t="s">
        <v>30</v>
      </c>
      <c r="O2707" s="2" t="s">
        <v>3939</v>
      </c>
      <c r="P2707" s="2" t="s">
        <v>1334</v>
      </c>
      <c r="Q2707" s="2"/>
      <c r="R2707" s="2"/>
      <c r="S2707" s="2"/>
      <c r="T2707" s="2"/>
      <c r="U2707" s="4">
        <v>90000</v>
      </c>
      <c r="V2707" s="4">
        <f t="shared" si="82"/>
        <v>100800.00000000001</v>
      </c>
      <c r="W2707" s="2" t="s">
        <v>34</v>
      </c>
      <c r="X2707" s="2">
        <v>2013</v>
      </c>
      <c r="Y2707" s="2"/>
    </row>
    <row r="2708" spans="2:25" ht="76.5" x14ac:dyDescent="0.2">
      <c r="B2708" s="2" t="s">
        <v>3700</v>
      </c>
      <c r="C2708" s="2" t="s">
        <v>23</v>
      </c>
      <c r="D2708" s="2" t="s">
        <v>3936</v>
      </c>
      <c r="E2708" s="2" t="s">
        <v>3937</v>
      </c>
      <c r="F2708" s="2" t="s">
        <v>3938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1719</v>
      </c>
      <c r="M2708" s="2" t="s">
        <v>3970</v>
      </c>
      <c r="N2708" s="2" t="s">
        <v>30</v>
      </c>
      <c r="O2708" s="2" t="s">
        <v>3939</v>
      </c>
      <c r="P2708" s="2" t="s">
        <v>1334</v>
      </c>
      <c r="Q2708" s="2"/>
      <c r="R2708" s="2"/>
      <c r="S2708" s="2"/>
      <c r="T2708" s="2"/>
      <c r="U2708" s="4">
        <v>112500</v>
      </c>
      <c r="V2708" s="4">
        <f t="shared" si="82"/>
        <v>126000.00000000001</v>
      </c>
      <c r="W2708" s="2" t="s">
        <v>34</v>
      </c>
      <c r="X2708" s="2">
        <v>2013</v>
      </c>
      <c r="Y2708" s="2"/>
    </row>
    <row r="2709" spans="2:25" ht="76.5" x14ac:dyDescent="0.2">
      <c r="B2709" s="2" t="s">
        <v>3701</v>
      </c>
      <c r="C2709" s="2" t="s">
        <v>23</v>
      </c>
      <c r="D2709" s="2" t="s">
        <v>3936</v>
      </c>
      <c r="E2709" s="2" t="s">
        <v>3937</v>
      </c>
      <c r="F2709" s="2" t="s">
        <v>3938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1719</v>
      </c>
      <c r="M2709" s="2" t="s">
        <v>3971</v>
      </c>
      <c r="N2709" s="2" t="s">
        <v>30</v>
      </c>
      <c r="O2709" s="2" t="s">
        <v>3939</v>
      </c>
      <c r="P2709" s="2" t="s">
        <v>1334</v>
      </c>
      <c r="Q2709" s="2"/>
      <c r="R2709" s="2"/>
      <c r="S2709" s="2"/>
      <c r="T2709" s="2"/>
      <c r="U2709" s="4">
        <v>90000</v>
      </c>
      <c r="V2709" s="4">
        <f t="shared" si="82"/>
        <v>100800.00000000001</v>
      </c>
      <c r="W2709" s="2" t="s">
        <v>34</v>
      </c>
      <c r="X2709" s="2">
        <v>2013</v>
      </c>
      <c r="Y2709" s="2"/>
    </row>
    <row r="2710" spans="2:25" ht="76.5" x14ac:dyDescent="0.2">
      <c r="B2710" s="2" t="s">
        <v>3702</v>
      </c>
      <c r="C2710" s="2" t="s">
        <v>23</v>
      </c>
      <c r="D2710" s="2" t="s">
        <v>3936</v>
      </c>
      <c r="E2710" s="2" t="s">
        <v>3937</v>
      </c>
      <c r="F2710" s="2" t="s">
        <v>3938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1719</v>
      </c>
      <c r="M2710" s="2" t="s">
        <v>352</v>
      </c>
      <c r="N2710" s="2" t="s">
        <v>30</v>
      </c>
      <c r="O2710" s="2" t="s">
        <v>3939</v>
      </c>
      <c r="P2710" s="2" t="s">
        <v>1334</v>
      </c>
      <c r="Q2710" s="2"/>
      <c r="R2710" s="2"/>
      <c r="S2710" s="2"/>
      <c r="T2710" s="2"/>
      <c r="U2710" s="4">
        <v>450000</v>
      </c>
      <c r="V2710" s="4">
        <f t="shared" si="82"/>
        <v>504000.00000000006</v>
      </c>
      <c r="W2710" s="2" t="s">
        <v>34</v>
      </c>
      <c r="X2710" s="2">
        <v>2013</v>
      </c>
      <c r="Y2710" s="2"/>
    </row>
    <row r="2711" spans="2:25" ht="76.5" x14ac:dyDescent="0.2">
      <c r="B2711" s="2" t="s">
        <v>3703</v>
      </c>
      <c r="C2711" s="2" t="s">
        <v>23</v>
      </c>
      <c r="D2711" s="2" t="s">
        <v>3936</v>
      </c>
      <c r="E2711" s="2" t="s">
        <v>3937</v>
      </c>
      <c r="F2711" s="2" t="s">
        <v>3938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1719</v>
      </c>
      <c r="M2711" s="2" t="s">
        <v>3972</v>
      </c>
      <c r="N2711" s="2" t="s">
        <v>30</v>
      </c>
      <c r="O2711" s="2" t="s">
        <v>3939</v>
      </c>
      <c r="P2711" s="2" t="s">
        <v>1334</v>
      </c>
      <c r="Q2711" s="2"/>
      <c r="R2711" s="2"/>
      <c r="S2711" s="2"/>
      <c r="T2711" s="2"/>
      <c r="U2711" s="4">
        <v>90000</v>
      </c>
      <c r="V2711" s="4">
        <f t="shared" si="82"/>
        <v>100800.00000000001</v>
      </c>
      <c r="W2711" s="2" t="s">
        <v>34</v>
      </c>
      <c r="X2711" s="2">
        <v>2013</v>
      </c>
      <c r="Y2711" s="2"/>
    </row>
    <row r="2712" spans="2:25" ht="76.5" x14ac:dyDescent="0.2">
      <c r="B2712" s="2" t="s">
        <v>3704</v>
      </c>
      <c r="C2712" s="2" t="s">
        <v>23</v>
      </c>
      <c r="D2712" s="2" t="s">
        <v>3936</v>
      </c>
      <c r="E2712" s="2" t="s">
        <v>3937</v>
      </c>
      <c r="F2712" s="2" t="s">
        <v>3938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1719</v>
      </c>
      <c r="M2712" s="2" t="s">
        <v>3973</v>
      </c>
      <c r="N2712" s="2" t="s">
        <v>30</v>
      </c>
      <c r="O2712" s="2" t="s">
        <v>3939</v>
      </c>
      <c r="P2712" s="2" t="s">
        <v>1334</v>
      </c>
      <c r="Q2712" s="2"/>
      <c r="R2712" s="2"/>
      <c r="S2712" s="2"/>
      <c r="T2712" s="2"/>
      <c r="U2712" s="4">
        <v>90000</v>
      </c>
      <c r="V2712" s="4">
        <f t="shared" si="82"/>
        <v>100800.00000000001</v>
      </c>
      <c r="W2712" s="2" t="s">
        <v>34</v>
      </c>
      <c r="X2712" s="2">
        <v>2013</v>
      </c>
      <c r="Y2712" s="2"/>
    </row>
    <row r="2713" spans="2:25" ht="76.5" x14ac:dyDescent="0.2">
      <c r="B2713" s="2" t="s">
        <v>3705</v>
      </c>
      <c r="C2713" s="2" t="s">
        <v>23</v>
      </c>
      <c r="D2713" s="2" t="s">
        <v>3936</v>
      </c>
      <c r="E2713" s="2" t="s">
        <v>3937</v>
      </c>
      <c r="F2713" s="2" t="s">
        <v>3938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1719</v>
      </c>
      <c r="M2713" s="2" t="s">
        <v>3974</v>
      </c>
      <c r="N2713" s="2" t="s">
        <v>30</v>
      </c>
      <c r="O2713" s="2" t="s">
        <v>3939</v>
      </c>
      <c r="P2713" s="2" t="s">
        <v>1334</v>
      </c>
      <c r="Q2713" s="2"/>
      <c r="R2713" s="2"/>
      <c r="S2713" s="2"/>
      <c r="T2713" s="2"/>
      <c r="U2713" s="4">
        <v>22500</v>
      </c>
      <c r="V2713" s="4">
        <f t="shared" si="82"/>
        <v>25200.000000000004</v>
      </c>
      <c r="W2713" s="2" t="s">
        <v>34</v>
      </c>
      <c r="X2713" s="2">
        <v>2013</v>
      </c>
      <c r="Y2713" s="2"/>
    </row>
    <row r="2714" spans="2:25" ht="76.5" x14ac:dyDescent="0.2">
      <c r="B2714" s="2" t="s">
        <v>3706</v>
      </c>
      <c r="C2714" s="2" t="s">
        <v>23</v>
      </c>
      <c r="D2714" s="2" t="s">
        <v>3936</v>
      </c>
      <c r="E2714" s="2" t="s">
        <v>3937</v>
      </c>
      <c r="F2714" s="2" t="s">
        <v>3938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1719</v>
      </c>
      <c r="M2714" s="2" t="s">
        <v>3975</v>
      </c>
      <c r="N2714" s="2" t="s">
        <v>30</v>
      </c>
      <c r="O2714" s="2" t="s">
        <v>3939</v>
      </c>
      <c r="P2714" s="2" t="s">
        <v>1334</v>
      </c>
      <c r="Q2714" s="2"/>
      <c r="R2714" s="2"/>
      <c r="S2714" s="2"/>
      <c r="T2714" s="2"/>
      <c r="U2714" s="4">
        <v>22500</v>
      </c>
      <c r="V2714" s="4">
        <f t="shared" si="82"/>
        <v>25200.000000000004</v>
      </c>
      <c r="W2714" s="2" t="s">
        <v>34</v>
      </c>
      <c r="X2714" s="2">
        <v>2013</v>
      </c>
      <c r="Y2714" s="2"/>
    </row>
    <row r="2715" spans="2:25" ht="63.75" x14ac:dyDescent="0.2">
      <c r="B2715" s="2" t="s">
        <v>3707</v>
      </c>
      <c r="C2715" s="2" t="s">
        <v>23</v>
      </c>
      <c r="D2715" s="2" t="s">
        <v>3976</v>
      </c>
      <c r="E2715" s="2" t="s">
        <v>3977</v>
      </c>
      <c r="F2715" s="2" t="s">
        <v>3978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1719</v>
      </c>
      <c r="M2715" s="2" t="s">
        <v>29</v>
      </c>
      <c r="N2715" s="2" t="s">
        <v>30</v>
      </c>
      <c r="O2715" s="2" t="s">
        <v>1719</v>
      </c>
      <c r="P2715" s="2" t="s">
        <v>1334</v>
      </c>
      <c r="Q2715" s="2"/>
      <c r="R2715" s="2"/>
      <c r="S2715" s="2"/>
      <c r="T2715" s="2"/>
      <c r="U2715" s="4">
        <v>8910000</v>
      </c>
      <c r="V2715" s="4">
        <f t="shared" si="82"/>
        <v>9979200.0000000019</v>
      </c>
      <c r="W2715" s="2" t="s">
        <v>34</v>
      </c>
      <c r="X2715" s="2">
        <v>2013</v>
      </c>
      <c r="Y2715" s="2"/>
    </row>
    <row r="2716" spans="2:25" ht="63.75" x14ac:dyDescent="0.2">
      <c r="B2716" s="2" t="s">
        <v>3708</v>
      </c>
      <c r="C2716" s="2" t="s">
        <v>23</v>
      </c>
      <c r="D2716" s="2" t="s">
        <v>4164</v>
      </c>
      <c r="E2716" s="2" t="s">
        <v>3979</v>
      </c>
      <c r="F2716" s="2" t="s">
        <v>3979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1734</v>
      </c>
      <c r="M2716" s="2" t="s">
        <v>29</v>
      </c>
      <c r="N2716" s="2" t="s">
        <v>30</v>
      </c>
      <c r="O2716" s="2" t="s">
        <v>3980</v>
      </c>
      <c r="P2716" s="2" t="s">
        <v>1334</v>
      </c>
      <c r="Q2716" s="2"/>
      <c r="R2716" s="2"/>
      <c r="S2716" s="2"/>
      <c r="T2716" s="2"/>
      <c r="U2716" s="4">
        <v>11000</v>
      </c>
      <c r="V2716" s="4">
        <f t="shared" si="82"/>
        <v>12320.000000000002</v>
      </c>
      <c r="W2716" s="2" t="s">
        <v>34</v>
      </c>
      <c r="X2716" s="2">
        <v>2013</v>
      </c>
      <c r="Y2716" s="2"/>
    </row>
    <row r="2717" spans="2:25" ht="63.75" x14ac:dyDescent="0.2">
      <c r="B2717" s="2" t="s">
        <v>3709</v>
      </c>
      <c r="C2717" s="2" t="s">
        <v>23</v>
      </c>
      <c r="D2717" s="2" t="s">
        <v>3981</v>
      </c>
      <c r="E2717" s="2" t="s">
        <v>3982</v>
      </c>
      <c r="F2717" s="2" t="s">
        <v>3983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3984</v>
      </c>
      <c r="N2717" s="2" t="s">
        <v>30</v>
      </c>
      <c r="O2717" s="2" t="s">
        <v>3985</v>
      </c>
      <c r="P2717" s="2" t="s">
        <v>1334</v>
      </c>
      <c r="Q2717" s="2"/>
      <c r="R2717" s="2"/>
      <c r="S2717" s="2"/>
      <c r="T2717" s="2"/>
      <c r="U2717" s="4">
        <v>3504000</v>
      </c>
      <c r="V2717" s="4">
        <f t="shared" si="82"/>
        <v>3924480.0000000005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3710</v>
      </c>
      <c r="C2718" s="2" t="s">
        <v>23</v>
      </c>
      <c r="D2718" s="2" t="s">
        <v>3981</v>
      </c>
      <c r="E2718" s="2" t="s">
        <v>3982</v>
      </c>
      <c r="F2718" s="2" t="s">
        <v>3983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3986</v>
      </c>
      <c r="N2718" s="2" t="s">
        <v>30</v>
      </c>
      <c r="O2718" s="2" t="s">
        <v>3985</v>
      </c>
      <c r="P2718" s="2" t="s">
        <v>1334</v>
      </c>
      <c r="Q2718" s="2"/>
      <c r="R2718" s="2"/>
      <c r="S2718" s="2"/>
      <c r="T2718" s="2"/>
      <c r="U2718" s="4">
        <v>525600</v>
      </c>
      <c r="V2718" s="4">
        <f t="shared" si="82"/>
        <v>588672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3711</v>
      </c>
      <c r="C2719" s="2" t="s">
        <v>23</v>
      </c>
      <c r="D2719" s="2" t="s">
        <v>3981</v>
      </c>
      <c r="E2719" s="2" t="s">
        <v>3982</v>
      </c>
      <c r="F2719" s="2" t="s">
        <v>3983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3987</v>
      </c>
      <c r="N2719" s="2" t="s">
        <v>30</v>
      </c>
      <c r="O2719" s="2" t="s">
        <v>3985</v>
      </c>
      <c r="P2719" s="2" t="s">
        <v>1334</v>
      </c>
      <c r="Q2719" s="2"/>
      <c r="R2719" s="2"/>
      <c r="S2719" s="2"/>
      <c r="T2719" s="2"/>
      <c r="U2719" s="4">
        <v>350400</v>
      </c>
      <c r="V2719" s="4">
        <f t="shared" si="82"/>
        <v>392448.00000000006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3712</v>
      </c>
      <c r="C2720" s="2" t="s">
        <v>23</v>
      </c>
      <c r="D2720" s="2" t="s">
        <v>3981</v>
      </c>
      <c r="E2720" s="2" t="s">
        <v>3982</v>
      </c>
      <c r="F2720" s="2" t="s">
        <v>3983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3988</v>
      </c>
      <c r="N2720" s="2" t="s">
        <v>30</v>
      </c>
      <c r="O2720" s="2" t="s">
        <v>3985</v>
      </c>
      <c r="P2720" s="2" t="s">
        <v>1334</v>
      </c>
      <c r="Q2720" s="2"/>
      <c r="R2720" s="2"/>
      <c r="S2720" s="2"/>
      <c r="T2720" s="2"/>
      <c r="U2720" s="4">
        <v>292000</v>
      </c>
      <c r="V2720" s="4">
        <f t="shared" si="82"/>
        <v>327040.00000000006</v>
      </c>
      <c r="W2720" s="2" t="s">
        <v>34</v>
      </c>
      <c r="X2720" s="2">
        <v>2013</v>
      </c>
      <c r="Y2720" s="2"/>
    </row>
    <row r="2721" spans="2:25" ht="63.75" x14ac:dyDescent="0.2">
      <c r="B2721" s="2" t="s">
        <v>3713</v>
      </c>
      <c r="C2721" s="2" t="s">
        <v>23</v>
      </c>
      <c r="D2721" s="2" t="s">
        <v>3981</v>
      </c>
      <c r="E2721" s="2" t="s">
        <v>3982</v>
      </c>
      <c r="F2721" s="2" t="s">
        <v>3983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3989</v>
      </c>
      <c r="N2721" s="2" t="s">
        <v>30</v>
      </c>
      <c r="O2721" s="2" t="s">
        <v>3985</v>
      </c>
      <c r="P2721" s="2" t="s">
        <v>1334</v>
      </c>
      <c r="Q2721" s="2"/>
      <c r="R2721" s="2"/>
      <c r="S2721" s="2"/>
      <c r="T2721" s="2"/>
      <c r="U2721" s="4">
        <v>233600</v>
      </c>
      <c r="V2721" s="4">
        <f t="shared" si="82"/>
        <v>261632.00000000003</v>
      </c>
      <c r="W2721" s="2" t="s">
        <v>34</v>
      </c>
      <c r="X2721" s="2">
        <v>2013</v>
      </c>
      <c r="Y2721" s="2"/>
    </row>
    <row r="2722" spans="2:25" ht="63.75" x14ac:dyDescent="0.2">
      <c r="B2722" s="2" t="s">
        <v>3714</v>
      </c>
      <c r="C2722" s="2" t="s">
        <v>23</v>
      </c>
      <c r="D2722" s="2" t="s">
        <v>3981</v>
      </c>
      <c r="E2722" s="2" t="s">
        <v>3982</v>
      </c>
      <c r="F2722" s="2" t="s">
        <v>3983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3990</v>
      </c>
      <c r="N2722" s="2" t="s">
        <v>30</v>
      </c>
      <c r="O2722" s="2" t="s">
        <v>3985</v>
      </c>
      <c r="P2722" s="2" t="s">
        <v>1334</v>
      </c>
      <c r="Q2722" s="2"/>
      <c r="R2722" s="2"/>
      <c r="S2722" s="2"/>
      <c r="T2722" s="2"/>
      <c r="U2722" s="4">
        <v>525600</v>
      </c>
      <c r="V2722" s="4">
        <f t="shared" si="82"/>
        <v>588672</v>
      </c>
      <c r="W2722" s="2" t="s">
        <v>34</v>
      </c>
      <c r="X2722" s="2">
        <v>2013</v>
      </c>
      <c r="Y2722" s="2"/>
    </row>
    <row r="2723" spans="2:25" ht="63.75" x14ac:dyDescent="0.2">
      <c r="B2723" s="2" t="s">
        <v>3715</v>
      </c>
      <c r="C2723" s="2" t="s">
        <v>23</v>
      </c>
      <c r="D2723" s="2" t="s">
        <v>3981</v>
      </c>
      <c r="E2723" s="2" t="s">
        <v>3982</v>
      </c>
      <c r="F2723" s="2" t="s">
        <v>3983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3991</v>
      </c>
      <c r="N2723" s="2" t="s">
        <v>30</v>
      </c>
      <c r="O2723" s="2" t="s">
        <v>3985</v>
      </c>
      <c r="P2723" s="2" t="s">
        <v>1334</v>
      </c>
      <c r="Q2723" s="2"/>
      <c r="R2723" s="2"/>
      <c r="S2723" s="2"/>
      <c r="T2723" s="2"/>
      <c r="U2723" s="4">
        <v>584000</v>
      </c>
      <c r="V2723" s="4">
        <f t="shared" si="82"/>
        <v>654080.00000000012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3716</v>
      </c>
      <c r="C2724" s="2" t="s">
        <v>23</v>
      </c>
      <c r="D2724" s="2" t="s">
        <v>3981</v>
      </c>
      <c r="E2724" s="2" t="s">
        <v>3982</v>
      </c>
      <c r="F2724" s="2" t="s">
        <v>3983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3992</v>
      </c>
      <c r="N2724" s="2" t="s">
        <v>30</v>
      </c>
      <c r="O2724" s="2" t="s">
        <v>3985</v>
      </c>
      <c r="P2724" s="2" t="s">
        <v>1334</v>
      </c>
      <c r="Q2724" s="2"/>
      <c r="R2724" s="2"/>
      <c r="S2724" s="2"/>
      <c r="T2724" s="2"/>
      <c r="U2724" s="4">
        <v>350400</v>
      </c>
      <c r="V2724" s="4">
        <f t="shared" si="82"/>
        <v>392448.00000000006</v>
      </c>
      <c r="W2724" s="2" t="s">
        <v>34</v>
      </c>
      <c r="X2724" s="2">
        <v>2013</v>
      </c>
      <c r="Y2724" s="2"/>
    </row>
    <row r="2725" spans="2:25" ht="63.75" x14ac:dyDescent="0.2">
      <c r="B2725" s="2" t="s">
        <v>3717</v>
      </c>
      <c r="C2725" s="2" t="s">
        <v>23</v>
      </c>
      <c r="D2725" s="2" t="s">
        <v>3981</v>
      </c>
      <c r="E2725" s="2" t="s">
        <v>3982</v>
      </c>
      <c r="F2725" s="2" t="s">
        <v>3983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3993</v>
      </c>
      <c r="N2725" s="2" t="s">
        <v>30</v>
      </c>
      <c r="O2725" s="2" t="s">
        <v>3985</v>
      </c>
      <c r="P2725" s="2" t="s">
        <v>1334</v>
      </c>
      <c r="Q2725" s="2"/>
      <c r="R2725" s="2"/>
      <c r="S2725" s="2"/>
      <c r="T2725" s="2"/>
      <c r="U2725" s="4">
        <v>175200</v>
      </c>
      <c r="V2725" s="4">
        <f t="shared" si="82"/>
        <v>196224.00000000003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3718</v>
      </c>
      <c r="C2726" s="2" t="s">
        <v>23</v>
      </c>
      <c r="D2726" s="2" t="s">
        <v>3981</v>
      </c>
      <c r="E2726" s="2" t="s">
        <v>3982</v>
      </c>
      <c r="F2726" s="2" t="s">
        <v>3983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3994</v>
      </c>
      <c r="N2726" s="2" t="s">
        <v>30</v>
      </c>
      <c r="O2726" s="2" t="s">
        <v>3985</v>
      </c>
      <c r="P2726" s="2" t="s">
        <v>1334</v>
      </c>
      <c r="Q2726" s="2"/>
      <c r="R2726" s="2"/>
      <c r="S2726" s="2"/>
      <c r="T2726" s="2"/>
      <c r="U2726" s="4">
        <v>116800</v>
      </c>
      <c r="V2726" s="4">
        <f t="shared" si="82"/>
        <v>130816.00000000001</v>
      </c>
      <c r="W2726" s="2" t="s">
        <v>34</v>
      </c>
      <c r="X2726" s="2">
        <v>2013</v>
      </c>
      <c r="Y2726" s="2"/>
    </row>
    <row r="2727" spans="2:25" ht="63.75" x14ac:dyDescent="0.2">
      <c r="B2727" s="2" t="s">
        <v>3719</v>
      </c>
      <c r="C2727" s="2" t="s">
        <v>23</v>
      </c>
      <c r="D2727" s="2" t="s">
        <v>3981</v>
      </c>
      <c r="E2727" s="2" t="s">
        <v>3982</v>
      </c>
      <c r="F2727" s="2" t="s">
        <v>3983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3995</v>
      </c>
      <c r="N2727" s="2" t="s">
        <v>30</v>
      </c>
      <c r="O2727" s="2" t="s">
        <v>3985</v>
      </c>
      <c r="P2727" s="2" t="s">
        <v>1334</v>
      </c>
      <c r="Q2727" s="2"/>
      <c r="R2727" s="2"/>
      <c r="S2727" s="2"/>
      <c r="T2727" s="2"/>
      <c r="U2727" s="4">
        <v>467200</v>
      </c>
      <c r="V2727" s="4">
        <f t="shared" si="82"/>
        <v>523264.00000000006</v>
      </c>
      <c r="W2727" s="2" t="s">
        <v>34</v>
      </c>
      <c r="X2727" s="2">
        <v>2013</v>
      </c>
      <c r="Y2727" s="2"/>
    </row>
    <row r="2728" spans="2:25" ht="76.5" x14ac:dyDescent="0.2">
      <c r="B2728" s="2" t="s">
        <v>3720</v>
      </c>
      <c r="C2728" s="2" t="s">
        <v>23</v>
      </c>
      <c r="D2728" s="2" t="s">
        <v>3981</v>
      </c>
      <c r="E2728" s="2" t="s">
        <v>3982</v>
      </c>
      <c r="F2728" s="2" t="s">
        <v>3983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3996</v>
      </c>
      <c r="N2728" s="2" t="s">
        <v>30</v>
      </c>
      <c r="O2728" s="2" t="s">
        <v>3985</v>
      </c>
      <c r="P2728" s="2" t="s">
        <v>1334</v>
      </c>
      <c r="Q2728" s="2"/>
      <c r="R2728" s="2"/>
      <c r="S2728" s="2"/>
      <c r="T2728" s="2"/>
      <c r="U2728" s="4">
        <v>584000</v>
      </c>
      <c r="V2728" s="4">
        <f t="shared" si="82"/>
        <v>654080.00000000012</v>
      </c>
      <c r="W2728" s="2" t="s">
        <v>34</v>
      </c>
      <c r="X2728" s="2">
        <v>2013</v>
      </c>
      <c r="Y2728" s="2"/>
    </row>
    <row r="2729" spans="2:25" ht="76.5" x14ac:dyDescent="0.2">
      <c r="B2729" s="2" t="s">
        <v>3721</v>
      </c>
      <c r="C2729" s="2" t="s">
        <v>23</v>
      </c>
      <c r="D2729" s="2" t="s">
        <v>3981</v>
      </c>
      <c r="E2729" s="2" t="s">
        <v>3982</v>
      </c>
      <c r="F2729" s="2" t="s">
        <v>3983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3997</v>
      </c>
      <c r="N2729" s="2" t="s">
        <v>30</v>
      </c>
      <c r="O2729" s="2" t="s">
        <v>3985</v>
      </c>
      <c r="P2729" s="2" t="s">
        <v>1334</v>
      </c>
      <c r="Q2729" s="2"/>
      <c r="R2729" s="2"/>
      <c r="S2729" s="2"/>
      <c r="T2729" s="2"/>
      <c r="U2729" s="4">
        <v>233600</v>
      </c>
      <c r="V2729" s="4">
        <f t="shared" si="82"/>
        <v>261632.00000000003</v>
      </c>
      <c r="W2729" s="2" t="s">
        <v>34</v>
      </c>
      <c r="X2729" s="2">
        <v>2013</v>
      </c>
      <c r="Y2729" s="2"/>
    </row>
    <row r="2730" spans="2:25" ht="76.5" x14ac:dyDescent="0.2">
      <c r="B2730" s="2" t="s">
        <v>3722</v>
      </c>
      <c r="C2730" s="2" t="s">
        <v>23</v>
      </c>
      <c r="D2730" s="2" t="s">
        <v>3981</v>
      </c>
      <c r="E2730" s="2" t="s">
        <v>3982</v>
      </c>
      <c r="F2730" s="2" t="s">
        <v>3983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3998</v>
      </c>
      <c r="N2730" s="2" t="s">
        <v>30</v>
      </c>
      <c r="O2730" s="2" t="s">
        <v>3985</v>
      </c>
      <c r="P2730" s="2" t="s">
        <v>1334</v>
      </c>
      <c r="Q2730" s="2"/>
      <c r="R2730" s="2"/>
      <c r="S2730" s="2"/>
      <c r="T2730" s="2"/>
      <c r="U2730" s="4">
        <v>233600</v>
      </c>
      <c r="V2730" s="4">
        <f t="shared" si="82"/>
        <v>261632.00000000003</v>
      </c>
      <c r="W2730" s="2" t="s">
        <v>34</v>
      </c>
      <c r="X2730" s="2">
        <v>2013</v>
      </c>
      <c r="Y2730" s="2"/>
    </row>
    <row r="2731" spans="2:25" ht="89.25" x14ac:dyDescent="0.2">
      <c r="B2731" s="2" t="s">
        <v>3723</v>
      </c>
      <c r="C2731" s="2" t="s">
        <v>23</v>
      </c>
      <c r="D2731" s="2" t="s">
        <v>3981</v>
      </c>
      <c r="E2731" s="2" t="s">
        <v>3982</v>
      </c>
      <c r="F2731" s="2" t="s">
        <v>3983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3999</v>
      </c>
      <c r="N2731" s="2" t="s">
        <v>30</v>
      </c>
      <c r="O2731" s="2" t="s">
        <v>3985</v>
      </c>
      <c r="P2731" s="2" t="s">
        <v>1334</v>
      </c>
      <c r="Q2731" s="2"/>
      <c r="R2731" s="2"/>
      <c r="S2731" s="2"/>
      <c r="T2731" s="2"/>
      <c r="U2731" s="4">
        <v>233600</v>
      </c>
      <c r="V2731" s="4">
        <f t="shared" si="82"/>
        <v>261632.00000000003</v>
      </c>
      <c r="W2731" s="2" t="s">
        <v>34</v>
      </c>
      <c r="X2731" s="2">
        <v>2013</v>
      </c>
      <c r="Y2731" s="2"/>
    </row>
    <row r="2732" spans="2:25" ht="63.75" x14ac:dyDescent="0.2">
      <c r="B2732" s="2" t="s">
        <v>3724</v>
      </c>
      <c r="C2732" s="2" t="s">
        <v>23</v>
      </c>
      <c r="D2732" s="2" t="s">
        <v>3981</v>
      </c>
      <c r="E2732" s="2" t="s">
        <v>3982</v>
      </c>
      <c r="F2732" s="2" t="s">
        <v>3983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29</v>
      </c>
      <c r="N2732" s="2" t="s">
        <v>30</v>
      </c>
      <c r="O2732" s="2" t="s">
        <v>3985</v>
      </c>
      <c r="P2732" s="2" t="s">
        <v>1334</v>
      </c>
      <c r="Q2732" s="2"/>
      <c r="R2732" s="2"/>
      <c r="S2732" s="2"/>
      <c r="T2732" s="2"/>
      <c r="U2732" s="4">
        <v>116800</v>
      </c>
      <c r="V2732" s="4">
        <f t="shared" si="82"/>
        <v>130816.00000000001</v>
      </c>
      <c r="W2732" s="2" t="s">
        <v>34</v>
      </c>
      <c r="X2732" s="2">
        <v>2013</v>
      </c>
      <c r="Y2732" s="2"/>
    </row>
    <row r="2733" spans="2:25" ht="63.75" x14ac:dyDescent="0.2">
      <c r="B2733" s="2" t="s">
        <v>3725</v>
      </c>
      <c r="C2733" s="2" t="s">
        <v>23</v>
      </c>
      <c r="D2733" s="2" t="s">
        <v>3981</v>
      </c>
      <c r="E2733" s="2" t="s">
        <v>3982</v>
      </c>
      <c r="F2733" s="2" t="s">
        <v>3983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29</v>
      </c>
      <c r="N2733" s="2" t="s">
        <v>30</v>
      </c>
      <c r="O2733" s="2" t="s">
        <v>3985</v>
      </c>
      <c r="P2733" s="2" t="s">
        <v>1334</v>
      </c>
      <c r="Q2733" s="2"/>
      <c r="R2733" s="2"/>
      <c r="S2733" s="2"/>
      <c r="T2733" s="2"/>
      <c r="U2733" s="4">
        <v>2336000</v>
      </c>
      <c r="V2733" s="4">
        <f t="shared" si="82"/>
        <v>2616320.0000000005</v>
      </c>
      <c r="W2733" s="2" t="s">
        <v>34</v>
      </c>
      <c r="X2733" s="2">
        <v>2013</v>
      </c>
      <c r="Y2733" s="2"/>
    </row>
    <row r="2734" spans="2:25" ht="76.5" x14ac:dyDescent="0.2">
      <c r="B2734" s="2" t="s">
        <v>3726</v>
      </c>
      <c r="C2734" s="2" t="s">
        <v>23</v>
      </c>
      <c r="D2734" s="2" t="s">
        <v>3981</v>
      </c>
      <c r="E2734" s="2" t="s">
        <v>3982</v>
      </c>
      <c r="F2734" s="2" t="s">
        <v>3983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4000</v>
      </c>
      <c r="N2734" s="2" t="s">
        <v>30</v>
      </c>
      <c r="O2734" s="2" t="s">
        <v>3985</v>
      </c>
      <c r="P2734" s="2" t="s">
        <v>1334</v>
      </c>
      <c r="Q2734" s="2"/>
      <c r="R2734" s="2"/>
      <c r="S2734" s="2"/>
      <c r="T2734" s="2"/>
      <c r="U2734" s="4">
        <v>350400</v>
      </c>
      <c r="V2734" s="4">
        <f t="shared" si="82"/>
        <v>392448.00000000006</v>
      </c>
      <c r="W2734" s="2" t="s">
        <v>34</v>
      </c>
      <c r="X2734" s="2">
        <v>2013</v>
      </c>
      <c r="Y2734" s="2"/>
    </row>
    <row r="2735" spans="2:25" ht="76.5" x14ac:dyDescent="0.2">
      <c r="B2735" s="2" t="s">
        <v>3727</v>
      </c>
      <c r="C2735" s="2" t="s">
        <v>23</v>
      </c>
      <c r="D2735" s="2" t="s">
        <v>3981</v>
      </c>
      <c r="E2735" s="2" t="s">
        <v>3982</v>
      </c>
      <c r="F2735" s="2" t="s">
        <v>3983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4001</v>
      </c>
      <c r="N2735" s="2" t="s">
        <v>30</v>
      </c>
      <c r="O2735" s="2" t="s">
        <v>3985</v>
      </c>
      <c r="P2735" s="2" t="s">
        <v>1334</v>
      </c>
      <c r="Q2735" s="2"/>
      <c r="R2735" s="2"/>
      <c r="S2735" s="2"/>
      <c r="T2735" s="2"/>
      <c r="U2735" s="4">
        <v>233600</v>
      </c>
      <c r="V2735" s="4">
        <f t="shared" si="82"/>
        <v>261632.00000000003</v>
      </c>
      <c r="W2735" s="2" t="s">
        <v>34</v>
      </c>
      <c r="X2735" s="2">
        <v>2013</v>
      </c>
      <c r="Y2735" s="2"/>
    </row>
    <row r="2736" spans="2:25" ht="63.75" x14ac:dyDescent="0.2">
      <c r="B2736" s="2" t="s">
        <v>3728</v>
      </c>
      <c r="C2736" s="2" t="s">
        <v>23</v>
      </c>
      <c r="D2736" s="2" t="s">
        <v>3981</v>
      </c>
      <c r="E2736" s="2" t="s">
        <v>3982</v>
      </c>
      <c r="F2736" s="2" t="s">
        <v>3983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4002</v>
      </c>
      <c r="N2736" s="2" t="s">
        <v>30</v>
      </c>
      <c r="O2736" s="2" t="s">
        <v>3985</v>
      </c>
      <c r="P2736" s="2" t="s">
        <v>1334</v>
      </c>
      <c r="Q2736" s="2"/>
      <c r="R2736" s="2"/>
      <c r="S2736" s="2"/>
      <c r="T2736" s="2"/>
      <c r="U2736" s="4">
        <v>175200</v>
      </c>
      <c r="V2736" s="4">
        <f t="shared" si="82"/>
        <v>196224.00000000003</v>
      </c>
      <c r="W2736" s="2" t="s">
        <v>34</v>
      </c>
      <c r="X2736" s="2">
        <v>2013</v>
      </c>
      <c r="Y2736" s="2"/>
    </row>
    <row r="2737" spans="2:25" ht="63.75" x14ac:dyDescent="0.2">
      <c r="B2737" s="2" t="s">
        <v>3729</v>
      </c>
      <c r="C2737" s="2" t="s">
        <v>23</v>
      </c>
      <c r="D2737" s="2" t="s">
        <v>3981</v>
      </c>
      <c r="E2737" s="2" t="s">
        <v>3982</v>
      </c>
      <c r="F2737" s="2" t="s">
        <v>3983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4003</v>
      </c>
      <c r="N2737" s="2" t="s">
        <v>30</v>
      </c>
      <c r="O2737" s="2" t="s">
        <v>3985</v>
      </c>
      <c r="P2737" s="2" t="s">
        <v>1334</v>
      </c>
      <c r="Q2737" s="2"/>
      <c r="R2737" s="2"/>
      <c r="S2737" s="2"/>
      <c r="T2737" s="2"/>
      <c r="U2737" s="4">
        <v>58400</v>
      </c>
      <c r="V2737" s="4">
        <f t="shared" si="82"/>
        <v>65408.000000000007</v>
      </c>
      <c r="W2737" s="2" t="s">
        <v>34</v>
      </c>
      <c r="X2737" s="2">
        <v>2013</v>
      </c>
      <c r="Y2737" s="2"/>
    </row>
    <row r="2738" spans="2:25" ht="63.75" x14ac:dyDescent="0.2">
      <c r="B2738" s="2" t="s">
        <v>3730</v>
      </c>
      <c r="C2738" s="2" t="s">
        <v>23</v>
      </c>
      <c r="D2738" s="2" t="s">
        <v>3981</v>
      </c>
      <c r="E2738" s="2" t="s">
        <v>3982</v>
      </c>
      <c r="F2738" s="2" t="s">
        <v>3983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4004</v>
      </c>
      <c r="N2738" s="2" t="s">
        <v>30</v>
      </c>
      <c r="O2738" s="2" t="s">
        <v>3985</v>
      </c>
      <c r="P2738" s="2" t="s">
        <v>1334</v>
      </c>
      <c r="Q2738" s="2"/>
      <c r="R2738" s="2"/>
      <c r="S2738" s="2"/>
      <c r="T2738" s="2"/>
      <c r="U2738" s="4">
        <v>58400</v>
      </c>
      <c r="V2738" s="4">
        <f t="shared" si="82"/>
        <v>65408.000000000007</v>
      </c>
      <c r="W2738" s="2" t="s">
        <v>34</v>
      </c>
      <c r="X2738" s="2">
        <v>2013</v>
      </c>
      <c r="Y2738" s="2"/>
    </row>
    <row r="2739" spans="2:25" ht="63.75" x14ac:dyDescent="0.2">
      <c r="B2739" s="2" t="s">
        <v>3731</v>
      </c>
      <c r="C2739" s="2" t="s">
        <v>23</v>
      </c>
      <c r="D2739" s="2" t="s">
        <v>3981</v>
      </c>
      <c r="E2739" s="2" t="s">
        <v>3982</v>
      </c>
      <c r="F2739" s="2" t="s">
        <v>3983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4005</v>
      </c>
      <c r="N2739" s="2" t="s">
        <v>30</v>
      </c>
      <c r="O2739" s="2" t="s">
        <v>3985</v>
      </c>
      <c r="P2739" s="2" t="s">
        <v>1334</v>
      </c>
      <c r="Q2739" s="2"/>
      <c r="R2739" s="2"/>
      <c r="S2739" s="2"/>
      <c r="T2739" s="2"/>
      <c r="U2739" s="4">
        <v>116800</v>
      </c>
      <c r="V2739" s="4">
        <f t="shared" si="82"/>
        <v>130816.00000000001</v>
      </c>
      <c r="W2739" s="2" t="s">
        <v>34</v>
      </c>
      <c r="X2739" s="2">
        <v>2013</v>
      </c>
      <c r="Y2739" s="2"/>
    </row>
    <row r="2740" spans="2:25" ht="63.75" x14ac:dyDescent="0.2">
      <c r="B2740" s="2" t="s">
        <v>3732</v>
      </c>
      <c r="C2740" s="2" t="s">
        <v>23</v>
      </c>
      <c r="D2740" s="2" t="s">
        <v>3981</v>
      </c>
      <c r="E2740" s="2" t="s">
        <v>3982</v>
      </c>
      <c r="F2740" s="2" t="s">
        <v>3983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4006</v>
      </c>
      <c r="N2740" s="2" t="s">
        <v>30</v>
      </c>
      <c r="O2740" s="2" t="s">
        <v>3985</v>
      </c>
      <c r="P2740" s="2" t="s">
        <v>1334</v>
      </c>
      <c r="Q2740" s="2"/>
      <c r="R2740" s="2"/>
      <c r="S2740" s="2"/>
      <c r="T2740" s="2"/>
      <c r="U2740" s="4">
        <v>116800</v>
      </c>
      <c r="V2740" s="4">
        <f t="shared" si="82"/>
        <v>130816.00000000001</v>
      </c>
      <c r="W2740" s="2" t="s">
        <v>34</v>
      </c>
      <c r="X2740" s="2">
        <v>2013</v>
      </c>
      <c r="Y2740" s="2"/>
    </row>
    <row r="2741" spans="2:25" ht="63.75" x14ac:dyDescent="0.2">
      <c r="B2741" s="2" t="s">
        <v>3733</v>
      </c>
      <c r="C2741" s="2" t="s">
        <v>23</v>
      </c>
      <c r="D2741" s="2" t="s">
        <v>3981</v>
      </c>
      <c r="E2741" s="2" t="s">
        <v>3982</v>
      </c>
      <c r="F2741" s="2" t="s">
        <v>3983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4007</v>
      </c>
      <c r="N2741" s="2" t="s">
        <v>30</v>
      </c>
      <c r="O2741" s="2" t="s">
        <v>3985</v>
      </c>
      <c r="P2741" s="2" t="s">
        <v>1334</v>
      </c>
      <c r="Q2741" s="2"/>
      <c r="R2741" s="2"/>
      <c r="S2741" s="2"/>
      <c r="T2741" s="2"/>
      <c r="U2741" s="4">
        <v>116800</v>
      </c>
      <c r="V2741" s="4">
        <f t="shared" si="82"/>
        <v>130816.00000000001</v>
      </c>
      <c r="W2741" s="2" t="s">
        <v>34</v>
      </c>
      <c r="X2741" s="2">
        <v>2013</v>
      </c>
      <c r="Y2741" s="2"/>
    </row>
    <row r="2742" spans="2:25" ht="102" x14ac:dyDescent="0.2">
      <c r="B2742" s="2" t="s">
        <v>3734</v>
      </c>
      <c r="C2742" s="2" t="s">
        <v>23</v>
      </c>
      <c r="D2742" s="2" t="s">
        <v>3981</v>
      </c>
      <c r="E2742" s="2" t="s">
        <v>3982</v>
      </c>
      <c r="F2742" s="2" t="s">
        <v>3983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4008</v>
      </c>
      <c r="N2742" s="2" t="s">
        <v>30</v>
      </c>
      <c r="O2742" s="2" t="s">
        <v>3985</v>
      </c>
      <c r="P2742" s="2" t="s">
        <v>1334</v>
      </c>
      <c r="Q2742" s="2"/>
      <c r="R2742" s="2"/>
      <c r="S2742" s="2"/>
      <c r="T2742" s="2"/>
      <c r="U2742" s="4">
        <v>584000</v>
      </c>
      <c r="V2742" s="4">
        <f t="shared" si="82"/>
        <v>654080.00000000012</v>
      </c>
      <c r="W2742" s="2" t="s">
        <v>34</v>
      </c>
      <c r="X2742" s="2">
        <v>2013</v>
      </c>
      <c r="Y2742" s="2"/>
    </row>
    <row r="2743" spans="2:25" ht="89.25" x14ac:dyDescent="0.2">
      <c r="B2743" s="2" t="s">
        <v>3735</v>
      </c>
      <c r="C2743" s="2" t="s">
        <v>23</v>
      </c>
      <c r="D2743" s="2" t="s">
        <v>3981</v>
      </c>
      <c r="E2743" s="2" t="s">
        <v>3982</v>
      </c>
      <c r="F2743" s="2" t="s">
        <v>3983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4009</v>
      </c>
      <c r="N2743" s="2" t="s">
        <v>30</v>
      </c>
      <c r="O2743" s="2" t="s">
        <v>3985</v>
      </c>
      <c r="P2743" s="2" t="s">
        <v>1334</v>
      </c>
      <c r="Q2743" s="2"/>
      <c r="R2743" s="2"/>
      <c r="S2743" s="2"/>
      <c r="T2743" s="2"/>
      <c r="U2743" s="4">
        <v>350400</v>
      </c>
      <c r="V2743" s="4">
        <f t="shared" si="82"/>
        <v>392448.00000000006</v>
      </c>
      <c r="W2743" s="2" t="s">
        <v>34</v>
      </c>
      <c r="X2743" s="2">
        <v>2013</v>
      </c>
      <c r="Y2743" s="2"/>
    </row>
    <row r="2744" spans="2:25" ht="63.75" x14ac:dyDescent="0.2">
      <c r="B2744" s="2" t="s">
        <v>3736</v>
      </c>
      <c r="C2744" s="2" t="s">
        <v>23</v>
      </c>
      <c r="D2744" s="2" t="s">
        <v>3981</v>
      </c>
      <c r="E2744" s="2" t="s">
        <v>3982</v>
      </c>
      <c r="F2744" s="2" t="s">
        <v>3983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4010</v>
      </c>
      <c r="N2744" s="2" t="s">
        <v>30</v>
      </c>
      <c r="O2744" s="2" t="s">
        <v>3985</v>
      </c>
      <c r="P2744" s="2" t="s">
        <v>1334</v>
      </c>
      <c r="Q2744" s="2"/>
      <c r="R2744" s="2"/>
      <c r="S2744" s="2"/>
      <c r="T2744" s="2"/>
      <c r="U2744" s="4">
        <v>700800</v>
      </c>
      <c r="V2744" s="4">
        <f t="shared" si="82"/>
        <v>784896.00000000012</v>
      </c>
      <c r="W2744" s="2" t="s">
        <v>34</v>
      </c>
      <c r="X2744" s="2">
        <v>2013</v>
      </c>
      <c r="Y2744" s="2"/>
    </row>
    <row r="2745" spans="2:25" ht="63.75" x14ac:dyDescent="0.2">
      <c r="B2745" s="2" t="s">
        <v>3737</v>
      </c>
      <c r="C2745" s="2" t="s">
        <v>23</v>
      </c>
      <c r="D2745" s="2" t="s">
        <v>3981</v>
      </c>
      <c r="E2745" s="2" t="s">
        <v>3982</v>
      </c>
      <c r="F2745" s="2" t="s">
        <v>3983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4011</v>
      </c>
      <c r="N2745" s="2" t="s">
        <v>30</v>
      </c>
      <c r="O2745" s="2" t="s">
        <v>3985</v>
      </c>
      <c r="P2745" s="2" t="s">
        <v>1334</v>
      </c>
      <c r="Q2745" s="2"/>
      <c r="R2745" s="2"/>
      <c r="S2745" s="2"/>
      <c r="T2745" s="2"/>
      <c r="U2745" s="4">
        <v>233600</v>
      </c>
      <c r="V2745" s="4">
        <f t="shared" ref="V2745:V2787" si="83">U2745*1.12</f>
        <v>261632.00000000003</v>
      </c>
      <c r="W2745" s="2" t="s">
        <v>34</v>
      </c>
      <c r="X2745" s="2">
        <v>2013</v>
      </c>
      <c r="Y2745" s="2"/>
    </row>
    <row r="2746" spans="2:25" ht="63.75" x14ac:dyDescent="0.2">
      <c r="B2746" s="2" t="s">
        <v>3738</v>
      </c>
      <c r="C2746" s="2" t="s">
        <v>23</v>
      </c>
      <c r="D2746" s="2" t="s">
        <v>3981</v>
      </c>
      <c r="E2746" s="2" t="s">
        <v>3982</v>
      </c>
      <c r="F2746" s="2" t="s">
        <v>3983</v>
      </c>
      <c r="G2746" s="2"/>
      <c r="H2746" s="2" t="s">
        <v>26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4012</v>
      </c>
      <c r="N2746" s="2" t="s">
        <v>30</v>
      </c>
      <c r="O2746" s="2" t="s">
        <v>3985</v>
      </c>
      <c r="P2746" s="2" t="s">
        <v>1334</v>
      </c>
      <c r="Q2746" s="2"/>
      <c r="R2746" s="2"/>
      <c r="S2746" s="2"/>
      <c r="T2746" s="2"/>
      <c r="U2746" s="4">
        <v>233600</v>
      </c>
      <c r="V2746" s="4">
        <f t="shared" si="83"/>
        <v>261632.00000000003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3739</v>
      </c>
      <c r="C2747" s="2" t="s">
        <v>23</v>
      </c>
      <c r="D2747" s="2" t="s">
        <v>3981</v>
      </c>
      <c r="E2747" s="2" t="s">
        <v>3982</v>
      </c>
      <c r="F2747" s="2" t="s">
        <v>3983</v>
      </c>
      <c r="G2747" s="2"/>
      <c r="H2747" s="2" t="s">
        <v>26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4013</v>
      </c>
      <c r="N2747" s="2" t="s">
        <v>30</v>
      </c>
      <c r="O2747" s="2" t="s">
        <v>3985</v>
      </c>
      <c r="P2747" s="2" t="s">
        <v>1334</v>
      </c>
      <c r="Q2747" s="2"/>
      <c r="R2747" s="2"/>
      <c r="S2747" s="2"/>
      <c r="T2747" s="2"/>
      <c r="U2747" s="4">
        <v>467200</v>
      </c>
      <c r="V2747" s="4">
        <f t="shared" si="83"/>
        <v>523264.00000000006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3740</v>
      </c>
      <c r="C2748" s="2" t="s">
        <v>23</v>
      </c>
      <c r="D2748" s="2" t="s">
        <v>3981</v>
      </c>
      <c r="E2748" s="2" t="s">
        <v>3982</v>
      </c>
      <c r="F2748" s="2" t="s">
        <v>3983</v>
      </c>
      <c r="G2748" s="2"/>
      <c r="H2748" s="2" t="s">
        <v>26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4014</v>
      </c>
      <c r="N2748" s="2" t="s">
        <v>30</v>
      </c>
      <c r="O2748" s="2" t="s">
        <v>3985</v>
      </c>
      <c r="P2748" s="2" t="s">
        <v>1334</v>
      </c>
      <c r="Q2748" s="2"/>
      <c r="R2748" s="2"/>
      <c r="S2748" s="2"/>
      <c r="T2748" s="2"/>
      <c r="U2748" s="4">
        <v>58400</v>
      </c>
      <c r="V2748" s="4">
        <f t="shared" si="83"/>
        <v>65408.000000000007</v>
      </c>
      <c r="W2748" s="2" t="s">
        <v>34</v>
      </c>
      <c r="X2748" s="2">
        <v>2013</v>
      </c>
      <c r="Y2748" s="2"/>
    </row>
    <row r="2749" spans="2:25" ht="63.75" x14ac:dyDescent="0.2">
      <c r="B2749" s="2" t="s">
        <v>3741</v>
      </c>
      <c r="C2749" s="2" t="s">
        <v>23</v>
      </c>
      <c r="D2749" s="2" t="s">
        <v>3981</v>
      </c>
      <c r="E2749" s="2" t="s">
        <v>3982</v>
      </c>
      <c r="F2749" s="2" t="s">
        <v>3983</v>
      </c>
      <c r="G2749" s="2"/>
      <c r="H2749" s="2" t="s">
        <v>26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4015</v>
      </c>
      <c r="N2749" s="2" t="s">
        <v>30</v>
      </c>
      <c r="O2749" s="2" t="s">
        <v>3985</v>
      </c>
      <c r="P2749" s="2" t="s">
        <v>1334</v>
      </c>
      <c r="Q2749" s="2"/>
      <c r="R2749" s="2"/>
      <c r="S2749" s="2"/>
      <c r="T2749" s="2"/>
      <c r="U2749" s="4">
        <v>116800</v>
      </c>
      <c r="V2749" s="4">
        <f t="shared" si="83"/>
        <v>130816.00000000001</v>
      </c>
      <c r="W2749" s="2" t="s">
        <v>34</v>
      </c>
      <c r="X2749" s="2">
        <v>2013</v>
      </c>
      <c r="Y2749" s="2"/>
    </row>
    <row r="2750" spans="2:25" ht="89.25" x14ac:dyDescent="0.2">
      <c r="B2750" s="2" t="s">
        <v>3742</v>
      </c>
      <c r="C2750" s="2" t="s">
        <v>23</v>
      </c>
      <c r="D2750" s="2" t="s">
        <v>3981</v>
      </c>
      <c r="E2750" s="2" t="s">
        <v>3982</v>
      </c>
      <c r="F2750" s="2" t="s">
        <v>3983</v>
      </c>
      <c r="G2750" s="2"/>
      <c r="H2750" s="2" t="s">
        <v>26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4016</v>
      </c>
      <c r="N2750" s="2" t="s">
        <v>30</v>
      </c>
      <c r="O2750" s="2" t="s">
        <v>3985</v>
      </c>
      <c r="P2750" s="2" t="s">
        <v>1334</v>
      </c>
      <c r="Q2750" s="2"/>
      <c r="R2750" s="2"/>
      <c r="S2750" s="2"/>
      <c r="T2750" s="2"/>
      <c r="U2750" s="4">
        <v>525600</v>
      </c>
      <c r="V2750" s="4">
        <f t="shared" si="83"/>
        <v>588672</v>
      </c>
      <c r="W2750" s="2" t="s">
        <v>34</v>
      </c>
      <c r="X2750" s="2">
        <v>2013</v>
      </c>
      <c r="Y2750" s="2"/>
    </row>
    <row r="2751" spans="2:25" ht="63.75" x14ac:dyDescent="0.2">
      <c r="B2751" s="2" t="s">
        <v>3743</v>
      </c>
      <c r="C2751" s="2" t="s">
        <v>23</v>
      </c>
      <c r="D2751" s="2" t="s">
        <v>3981</v>
      </c>
      <c r="E2751" s="2" t="s">
        <v>3982</v>
      </c>
      <c r="F2751" s="2" t="s">
        <v>3983</v>
      </c>
      <c r="G2751" s="2"/>
      <c r="H2751" s="2" t="s">
        <v>26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4017</v>
      </c>
      <c r="N2751" s="2" t="s">
        <v>30</v>
      </c>
      <c r="O2751" s="2" t="s">
        <v>3985</v>
      </c>
      <c r="P2751" s="2" t="s">
        <v>1334</v>
      </c>
      <c r="Q2751" s="2"/>
      <c r="R2751" s="2"/>
      <c r="S2751" s="2"/>
      <c r="T2751" s="2"/>
      <c r="U2751" s="4">
        <v>233600</v>
      </c>
      <c r="V2751" s="4">
        <f t="shared" si="83"/>
        <v>261632.00000000003</v>
      </c>
      <c r="W2751" s="2" t="s">
        <v>34</v>
      </c>
      <c r="X2751" s="2">
        <v>2013</v>
      </c>
      <c r="Y2751" s="2"/>
    </row>
    <row r="2752" spans="2:25" ht="63.75" x14ac:dyDescent="0.2">
      <c r="B2752" s="2" t="s">
        <v>3744</v>
      </c>
      <c r="C2752" s="2" t="s">
        <v>23</v>
      </c>
      <c r="D2752" s="2" t="s">
        <v>3981</v>
      </c>
      <c r="E2752" s="2" t="s">
        <v>3982</v>
      </c>
      <c r="F2752" s="2" t="s">
        <v>3983</v>
      </c>
      <c r="G2752" s="2"/>
      <c r="H2752" s="2" t="s">
        <v>26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4018</v>
      </c>
      <c r="N2752" s="2" t="s">
        <v>30</v>
      </c>
      <c r="O2752" s="2" t="s">
        <v>3985</v>
      </c>
      <c r="P2752" s="2" t="s">
        <v>1334</v>
      </c>
      <c r="Q2752" s="2"/>
      <c r="R2752" s="2"/>
      <c r="S2752" s="2"/>
      <c r="T2752" s="2"/>
      <c r="U2752" s="4">
        <v>350400</v>
      </c>
      <c r="V2752" s="4">
        <f t="shared" si="83"/>
        <v>392448.00000000006</v>
      </c>
      <c r="W2752" s="2" t="s">
        <v>34</v>
      </c>
      <c r="X2752" s="2">
        <v>2013</v>
      </c>
      <c r="Y2752" s="2"/>
    </row>
    <row r="2753" spans="2:25" ht="63.75" x14ac:dyDescent="0.2">
      <c r="B2753" s="2" t="s">
        <v>3745</v>
      </c>
      <c r="C2753" s="2" t="s">
        <v>23</v>
      </c>
      <c r="D2753" s="2" t="s">
        <v>3981</v>
      </c>
      <c r="E2753" s="2" t="s">
        <v>3982</v>
      </c>
      <c r="F2753" s="2" t="s">
        <v>3983</v>
      </c>
      <c r="G2753" s="2"/>
      <c r="H2753" s="2" t="s">
        <v>26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4019</v>
      </c>
      <c r="N2753" s="2" t="s">
        <v>30</v>
      </c>
      <c r="O2753" s="2" t="s">
        <v>3985</v>
      </c>
      <c r="P2753" s="2" t="s">
        <v>1334</v>
      </c>
      <c r="Q2753" s="2"/>
      <c r="R2753" s="2"/>
      <c r="S2753" s="2"/>
      <c r="T2753" s="2"/>
      <c r="U2753" s="4">
        <v>292000</v>
      </c>
      <c r="V2753" s="4">
        <f t="shared" si="83"/>
        <v>327040.00000000006</v>
      </c>
      <c r="W2753" s="2" t="s">
        <v>34</v>
      </c>
      <c r="X2753" s="2">
        <v>2013</v>
      </c>
      <c r="Y2753" s="2"/>
    </row>
    <row r="2754" spans="2:25" ht="63.75" x14ac:dyDescent="0.2">
      <c r="B2754" s="2" t="s">
        <v>3746</v>
      </c>
      <c r="C2754" s="2" t="s">
        <v>23</v>
      </c>
      <c r="D2754" s="2" t="s">
        <v>3981</v>
      </c>
      <c r="E2754" s="2" t="s">
        <v>3982</v>
      </c>
      <c r="F2754" s="2" t="s">
        <v>3983</v>
      </c>
      <c r="G2754" s="2"/>
      <c r="H2754" s="2" t="s">
        <v>26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4020</v>
      </c>
      <c r="N2754" s="2" t="s">
        <v>30</v>
      </c>
      <c r="O2754" s="2" t="s">
        <v>3985</v>
      </c>
      <c r="P2754" s="2" t="s">
        <v>1334</v>
      </c>
      <c r="Q2754" s="2"/>
      <c r="R2754" s="2"/>
      <c r="S2754" s="2"/>
      <c r="T2754" s="2"/>
      <c r="U2754" s="4">
        <v>408800</v>
      </c>
      <c r="V2754" s="4">
        <f t="shared" si="83"/>
        <v>457856.00000000006</v>
      </c>
      <c r="W2754" s="2" t="s">
        <v>34</v>
      </c>
      <c r="X2754" s="2">
        <v>2013</v>
      </c>
      <c r="Y2754" s="2"/>
    </row>
    <row r="2755" spans="2:25" ht="76.5" x14ac:dyDescent="0.2">
      <c r="B2755" s="2" t="s">
        <v>3747</v>
      </c>
      <c r="C2755" s="2" t="s">
        <v>23</v>
      </c>
      <c r="D2755" s="2" t="s">
        <v>3981</v>
      </c>
      <c r="E2755" s="2" t="s">
        <v>3982</v>
      </c>
      <c r="F2755" s="2" t="s">
        <v>3983</v>
      </c>
      <c r="G2755" s="2"/>
      <c r="H2755" s="2" t="s">
        <v>26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4021</v>
      </c>
      <c r="N2755" s="2" t="s">
        <v>30</v>
      </c>
      <c r="O2755" s="2" t="s">
        <v>3985</v>
      </c>
      <c r="P2755" s="2" t="s">
        <v>1334</v>
      </c>
      <c r="Q2755" s="2"/>
      <c r="R2755" s="2"/>
      <c r="S2755" s="2"/>
      <c r="T2755" s="2"/>
      <c r="U2755" s="4">
        <v>584000</v>
      </c>
      <c r="V2755" s="4">
        <f t="shared" si="83"/>
        <v>654080.00000000012</v>
      </c>
      <c r="W2755" s="2" t="s">
        <v>34</v>
      </c>
      <c r="X2755" s="2">
        <v>2013</v>
      </c>
      <c r="Y2755" s="2"/>
    </row>
    <row r="2756" spans="2:25" ht="89.25" x14ac:dyDescent="0.2">
      <c r="B2756" s="2" t="s">
        <v>3748</v>
      </c>
      <c r="C2756" s="2" t="s">
        <v>23</v>
      </c>
      <c r="D2756" s="2" t="s">
        <v>3981</v>
      </c>
      <c r="E2756" s="2" t="s">
        <v>3982</v>
      </c>
      <c r="F2756" s="2" t="s">
        <v>3983</v>
      </c>
      <c r="G2756" s="2"/>
      <c r="H2756" s="2" t="s">
        <v>26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4022</v>
      </c>
      <c r="N2756" s="2" t="s">
        <v>30</v>
      </c>
      <c r="O2756" s="2" t="s">
        <v>3985</v>
      </c>
      <c r="P2756" s="2" t="s">
        <v>1334</v>
      </c>
      <c r="Q2756" s="2"/>
      <c r="R2756" s="2"/>
      <c r="S2756" s="2"/>
      <c r="T2756" s="2"/>
      <c r="U2756" s="4">
        <v>116800</v>
      </c>
      <c r="V2756" s="4">
        <f t="shared" si="83"/>
        <v>130816.00000000001</v>
      </c>
      <c r="W2756" s="2" t="s">
        <v>34</v>
      </c>
      <c r="X2756" s="2">
        <v>2013</v>
      </c>
      <c r="Y2756" s="2"/>
    </row>
    <row r="2757" spans="2:25" ht="89.25" x14ac:dyDescent="0.2">
      <c r="B2757" s="2" t="s">
        <v>3749</v>
      </c>
      <c r="C2757" s="2" t="s">
        <v>23</v>
      </c>
      <c r="D2757" s="2" t="s">
        <v>3981</v>
      </c>
      <c r="E2757" s="2" t="s">
        <v>3982</v>
      </c>
      <c r="F2757" s="2" t="s">
        <v>3983</v>
      </c>
      <c r="G2757" s="2"/>
      <c r="H2757" s="2" t="s">
        <v>26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4023</v>
      </c>
      <c r="N2757" s="2" t="s">
        <v>30</v>
      </c>
      <c r="O2757" s="2" t="s">
        <v>3985</v>
      </c>
      <c r="P2757" s="2" t="s">
        <v>1334</v>
      </c>
      <c r="Q2757" s="2"/>
      <c r="R2757" s="2"/>
      <c r="S2757" s="2"/>
      <c r="T2757" s="2"/>
      <c r="U2757" s="4">
        <v>934400</v>
      </c>
      <c r="V2757" s="4">
        <f t="shared" si="83"/>
        <v>1046528.0000000001</v>
      </c>
      <c r="W2757" s="2" t="s">
        <v>34</v>
      </c>
      <c r="X2757" s="2">
        <v>2013</v>
      </c>
      <c r="Y2757" s="2"/>
    </row>
    <row r="2758" spans="2:25" ht="76.5" x14ac:dyDescent="0.2">
      <c r="B2758" s="2" t="s">
        <v>3750</v>
      </c>
      <c r="C2758" s="2" t="s">
        <v>23</v>
      </c>
      <c r="D2758" s="2" t="s">
        <v>3981</v>
      </c>
      <c r="E2758" s="2" t="s">
        <v>3982</v>
      </c>
      <c r="F2758" s="2" t="s">
        <v>3983</v>
      </c>
      <c r="G2758" s="2"/>
      <c r="H2758" s="2" t="s">
        <v>26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4024</v>
      </c>
      <c r="N2758" s="2" t="s">
        <v>30</v>
      </c>
      <c r="O2758" s="2" t="s">
        <v>3985</v>
      </c>
      <c r="P2758" s="2" t="s">
        <v>1334</v>
      </c>
      <c r="Q2758" s="2"/>
      <c r="R2758" s="2"/>
      <c r="S2758" s="2"/>
      <c r="T2758" s="2"/>
      <c r="U2758" s="4">
        <v>992800</v>
      </c>
      <c r="V2758" s="4">
        <f t="shared" si="83"/>
        <v>1111936</v>
      </c>
      <c r="W2758" s="2" t="s">
        <v>34</v>
      </c>
      <c r="X2758" s="2">
        <v>2013</v>
      </c>
      <c r="Y2758" s="2"/>
    </row>
    <row r="2759" spans="2:25" ht="76.5" x14ac:dyDescent="0.2">
      <c r="B2759" s="2" t="s">
        <v>3751</v>
      </c>
      <c r="C2759" s="2" t="s">
        <v>23</v>
      </c>
      <c r="D2759" s="2" t="s">
        <v>3981</v>
      </c>
      <c r="E2759" s="2" t="s">
        <v>3982</v>
      </c>
      <c r="F2759" s="2" t="s">
        <v>3983</v>
      </c>
      <c r="G2759" s="2"/>
      <c r="H2759" s="2" t="s">
        <v>26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4025</v>
      </c>
      <c r="N2759" s="2" t="s">
        <v>30</v>
      </c>
      <c r="O2759" s="2" t="s">
        <v>3985</v>
      </c>
      <c r="P2759" s="2" t="s">
        <v>1334</v>
      </c>
      <c r="Q2759" s="2"/>
      <c r="R2759" s="2"/>
      <c r="S2759" s="2"/>
      <c r="T2759" s="2"/>
      <c r="U2759" s="4">
        <v>1109600</v>
      </c>
      <c r="V2759" s="4">
        <f t="shared" si="83"/>
        <v>1242752.0000000002</v>
      </c>
      <c r="W2759" s="2" t="s">
        <v>34</v>
      </c>
      <c r="X2759" s="2">
        <v>2013</v>
      </c>
      <c r="Y2759" s="2"/>
    </row>
    <row r="2760" spans="2:25" ht="89.25" x14ac:dyDescent="0.2">
      <c r="B2760" s="2" t="s">
        <v>3752</v>
      </c>
      <c r="C2760" s="2" t="s">
        <v>23</v>
      </c>
      <c r="D2760" s="2" t="s">
        <v>3981</v>
      </c>
      <c r="E2760" s="2" t="s">
        <v>3982</v>
      </c>
      <c r="F2760" s="2" t="s">
        <v>3983</v>
      </c>
      <c r="G2760" s="2"/>
      <c r="H2760" s="2" t="s">
        <v>26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4026</v>
      </c>
      <c r="N2760" s="2" t="s">
        <v>30</v>
      </c>
      <c r="O2760" s="2" t="s">
        <v>3985</v>
      </c>
      <c r="P2760" s="2" t="s">
        <v>1334</v>
      </c>
      <c r="Q2760" s="2"/>
      <c r="R2760" s="2"/>
      <c r="S2760" s="2"/>
      <c r="T2760" s="2"/>
      <c r="U2760" s="4">
        <v>408800</v>
      </c>
      <c r="V2760" s="4">
        <f t="shared" si="83"/>
        <v>457856.00000000006</v>
      </c>
      <c r="W2760" s="2" t="s">
        <v>34</v>
      </c>
      <c r="X2760" s="2">
        <v>2013</v>
      </c>
      <c r="Y2760" s="2"/>
    </row>
    <row r="2761" spans="2:25" ht="63.75" x14ac:dyDescent="0.2">
      <c r="B2761" s="2" t="s">
        <v>3753</v>
      </c>
      <c r="C2761" s="2" t="s">
        <v>23</v>
      </c>
      <c r="D2761" s="2" t="s">
        <v>3981</v>
      </c>
      <c r="E2761" s="2" t="s">
        <v>3982</v>
      </c>
      <c r="F2761" s="2" t="s">
        <v>3983</v>
      </c>
      <c r="G2761" s="2"/>
      <c r="H2761" s="2" t="s">
        <v>26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4027</v>
      </c>
      <c r="N2761" s="2" t="s">
        <v>30</v>
      </c>
      <c r="O2761" s="2" t="s">
        <v>3985</v>
      </c>
      <c r="P2761" s="2" t="s">
        <v>1334</v>
      </c>
      <c r="Q2761" s="2"/>
      <c r="R2761" s="2"/>
      <c r="S2761" s="2"/>
      <c r="T2761" s="2"/>
      <c r="U2761" s="4">
        <v>934400</v>
      </c>
      <c r="V2761" s="4">
        <f t="shared" si="83"/>
        <v>1046528.0000000001</v>
      </c>
      <c r="W2761" s="2" t="s">
        <v>34</v>
      </c>
      <c r="X2761" s="2">
        <v>2013</v>
      </c>
      <c r="Y2761" s="2"/>
    </row>
    <row r="2762" spans="2:25" ht="76.5" x14ac:dyDescent="0.2">
      <c r="B2762" s="2" t="s">
        <v>3754</v>
      </c>
      <c r="C2762" s="2" t="s">
        <v>23</v>
      </c>
      <c r="D2762" s="2" t="s">
        <v>3981</v>
      </c>
      <c r="E2762" s="2" t="s">
        <v>3982</v>
      </c>
      <c r="F2762" s="2" t="s">
        <v>3983</v>
      </c>
      <c r="G2762" s="2"/>
      <c r="H2762" s="2" t="s">
        <v>26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4028</v>
      </c>
      <c r="N2762" s="2" t="s">
        <v>30</v>
      </c>
      <c r="O2762" s="2" t="s">
        <v>3985</v>
      </c>
      <c r="P2762" s="2" t="s">
        <v>1334</v>
      </c>
      <c r="Q2762" s="2"/>
      <c r="R2762" s="2"/>
      <c r="S2762" s="2"/>
      <c r="T2762" s="2"/>
      <c r="U2762" s="4">
        <v>700800</v>
      </c>
      <c r="V2762" s="4">
        <f t="shared" si="83"/>
        <v>784896.00000000012</v>
      </c>
      <c r="W2762" s="2" t="s">
        <v>34</v>
      </c>
      <c r="X2762" s="2">
        <v>2013</v>
      </c>
      <c r="Y2762" s="2"/>
    </row>
    <row r="2763" spans="2:25" ht="127.5" x14ac:dyDescent="0.2">
      <c r="B2763" s="2" t="s">
        <v>3755</v>
      </c>
      <c r="C2763" s="2" t="s">
        <v>23</v>
      </c>
      <c r="D2763" s="2" t="s">
        <v>3981</v>
      </c>
      <c r="E2763" s="2" t="s">
        <v>3982</v>
      </c>
      <c r="F2763" s="2" t="s">
        <v>3983</v>
      </c>
      <c r="G2763" s="2"/>
      <c r="H2763" s="2" t="s">
        <v>26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4029</v>
      </c>
      <c r="N2763" s="2" t="s">
        <v>30</v>
      </c>
      <c r="O2763" s="2" t="s">
        <v>3985</v>
      </c>
      <c r="P2763" s="2" t="s">
        <v>1334</v>
      </c>
      <c r="Q2763" s="2"/>
      <c r="R2763" s="2"/>
      <c r="S2763" s="2"/>
      <c r="T2763" s="2"/>
      <c r="U2763" s="4">
        <v>116800</v>
      </c>
      <c r="V2763" s="4">
        <f t="shared" si="83"/>
        <v>130816.00000000001</v>
      </c>
      <c r="W2763" s="2" t="s">
        <v>34</v>
      </c>
      <c r="X2763" s="2">
        <v>2013</v>
      </c>
      <c r="Y2763" s="2"/>
    </row>
    <row r="2764" spans="2:25" ht="76.5" x14ac:dyDescent="0.2">
      <c r="B2764" s="2" t="s">
        <v>3756</v>
      </c>
      <c r="C2764" s="2" t="s">
        <v>23</v>
      </c>
      <c r="D2764" s="2" t="s">
        <v>3981</v>
      </c>
      <c r="E2764" s="2" t="s">
        <v>3982</v>
      </c>
      <c r="F2764" s="2" t="s">
        <v>3983</v>
      </c>
      <c r="G2764" s="2"/>
      <c r="H2764" s="2" t="s">
        <v>26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4030</v>
      </c>
      <c r="N2764" s="2" t="s">
        <v>30</v>
      </c>
      <c r="O2764" s="2" t="s">
        <v>3985</v>
      </c>
      <c r="P2764" s="2" t="s">
        <v>1334</v>
      </c>
      <c r="Q2764" s="2"/>
      <c r="R2764" s="2"/>
      <c r="S2764" s="2"/>
      <c r="T2764" s="2"/>
      <c r="U2764" s="4">
        <v>175200</v>
      </c>
      <c r="V2764" s="4">
        <f t="shared" si="83"/>
        <v>196224.00000000003</v>
      </c>
      <c r="W2764" s="2" t="s">
        <v>34</v>
      </c>
      <c r="X2764" s="2">
        <v>2013</v>
      </c>
      <c r="Y2764" s="2"/>
    </row>
    <row r="2765" spans="2:25" ht="76.5" x14ac:dyDescent="0.2">
      <c r="B2765" s="2" t="s">
        <v>3757</v>
      </c>
      <c r="C2765" s="2" t="s">
        <v>23</v>
      </c>
      <c r="D2765" s="2" t="s">
        <v>3981</v>
      </c>
      <c r="E2765" s="2" t="s">
        <v>3982</v>
      </c>
      <c r="F2765" s="2" t="s">
        <v>3983</v>
      </c>
      <c r="G2765" s="2"/>
      <c r="H2765" s="2" t="s">
        <v>26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4031</v>
      </c>
      <c r="N2765" s="2" t="s">
        <v>30</v>
      </c>
      <c r="O2765" s="2" t="s">
        <v>3985</v>
      </c>
      <c r="P2765" s="2" t="s">
        <v>1334</v>
      </c>
      <c r="Q2765" s="2"/>
      <c r="R2765" s="2"/>
      <c r="S2765" s="2"/>
      <c r="T2765" s="2"/>
      <c r="U2765" s="4">
        <v>292000</v>
      </c>
      <c r="V2765" s="4">
        <f t="shared" si="83"/>
        <v>327040.00000000006</v>
      </c>
      <c r="W2765" s="2" t="s">
        <v>34</v>
      </c>
      <c r="X2765" s="2">
        <v>2013</v>
      </c>
      <c r="Y2765" s="2"/>
    </row>
    <row r="2766" spans="2:25" ht="89.25" x14ac:dyDescent="0.2">
      <c r="B2766" s="2" t="s">
        <v>3758</v>
      </c>
      <c r="C2766" s="2" t="s">
        <v>23</v>
      </c>
      <c r="D2766" s="2" t="s">
        <v>3981</v>
      </c>
      <c r="E2766" s="2" t="s">
        <v>3982</v>
      </c>
      <c r="F2766" s="2" t="s">
        <v>3983</v>
      </c>
      <c r="G2766" s="2"/>
      <c r="H2766" s="2" t="s">
        <v>26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4032</v>
      </c>
      <c r="N2766" s="2" t="s">
        <v>30</v>
      </c>
      <c r="O2766" s="2" t="s">
        <v>3985</v>
      </c>
      <c r="P2766" s="2" t="s">
        <v>1334</v>
      </c>
      <c r="Q2766" s="2"/>
      <c r="R2766" s="2"/>
      <c r="S2766" s="2"/>
      <c r="T2766" s="2"/>
      <c r="U2766" s="4">
        <v>116800</v>
      </c>
      <c r="V2766" s="4">
        <f t="shared" si="83"/>
        <v>130816.00000000001</v>
      </c>
      <c r="W2766" s="2" t="s">
        <v>34</v>
      </c>
      <c r="X2766" s="2">
        <v>2013</v>
      </c>
      <c r="Y2766" s="2"/>
    </row>
    <row r="2767" spans="2:25" ht="76.5" x14ac:dyDescent="0.2">
      <c r="B2767" s="2" t="s">
        <v>3759</v>
      </c>
      <c r="C2767" s="2" t="s">
        <v>23</v>
      </c>
      <c r="D2767" s="2" t="s">
        <v>3981</v>
      </c>
      <c r="E2767" s="2" t="s">
        <v>3982</v>
      </c>
      <c r="F2767" s="2" t="s">
        <v>3983</v>
      </c>
      <c r="G2767" s="2"/>
      <c r="H2767" s="2" t="s">
        <v>26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4033</v>
      </c>
      <c r="N2767" s="2" t="s">
        <v>30</v>
      </c>
      <c r="O2767" s="2" t="s">
        <v>3985</v>
      </c>
      <c r="P2767" s="2" t="s">
        <v>1334</v>
      </c>
      <c r="Q2767" s="2"/>
      <c r="R2767" s="2"/>
      <c r="S2767" s="2"/>
      <c r="T2767" s="2"/>
      <c r="U2767" s="4">
        <v>58400</v>
      </c>
      <c r="V2767" s="4">
        <f t="shared" si="83"/>
        <v>65408.000000000007</v>
      </c>
      <c r="W2767" s="2" t="s">
        <v>34</v>
      </c>
      <c r="X2767" s="2">
        <v>2013</v>
      </c>
      <c r="Y2767" s="2"/>
    </row>
    <row r="2768" spans="2:25" ht="127.5" x14ac:dyDescent="0.2">
      <c r="B2768" s="2" t="s">
        <v>3760</v>
      </c>
      <c r="C2768" s="2" t="s">
        <v>23</v>
      </c>
      <c r="D2768" s="2" t="s">
        <v>3981</v>
      </c>
      <c r="E2768" s="2" t="s">
        <v>3982</v>
      </c>
      <c r="F2768" s="2" t="s">
        <v>3983</v>
      </c>
      <c r="G2768" s="2"/>
      <c r="H2768" s="2" t="s">
        <v>26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4034</v>
      </c>
      <c r="N2768" s="2" t="s">
        <v>30</v>
      </c>
      <c r="O2768" s="2" t="s">
        <v>3985</v>
      </c>
      <c r="P2768" s="2" t="s">
        <v>1334</v>
      </c>
      <c r="Q2768" s="2"/>
      <c r="R2768" s="2"/>
      <c r="S2768" s="2"/>
      <c r="T2768" s="2"/>
      <c r="U2768" s="4">
        <v>292000</v>
      </c>
      <c r="V2768" s="4">
        <f t="shared" si="83"/>
        <v>327040.00000000006</v>
      </c>
      <c r="W2768" s="2" t="s">
        <v>34</v>
      </c>
      <c r="X2768" s="2">
        <v>2013</v>
      </c>
      <c r="Y2768" s="2"/>
    </row>
    <row r="2769" spans="2:25" ht="63.75" x14ac:dyDescent="0.2">
      <c r="B2769" s="2" t="s">
        <v>3761</v>
      </c>
      <c r="C2769" s="2" t="s">
        <v>23</v>
      </c>
      <c r="D2769" s="2" t="s">
        <v>3981</v>
      </c>
      <c r="E2769" s="2" t="s">
        <v>3982</v>
      </c>
      <c r="F2769" s="2" t="s">
        <v>3983</v>
      </c>
      <c r="G2769" s="2"/>
      <c r="H2769" s="2" t="s">
        <v>26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319</v>
      </c>
      <c r="N2769" s="2" t="s">
        <v>30</v>
      </c>
      <c r="O2769" s="2" t="s">
        <v>3985</v>
      </c>
      <c r="P2769" s="2" t="s">
        <v>1334</v>
      </c>
      <c r="Q2769" s="2"/>
      <c r="R2769" s="2"/>
      <c r="S2769" s="2"/>
      <c r="T2769" s="2"/>
      <c r="U2769" s="4">
        <v>175200</v>
      </c>
      <c r="V2769" s="4">
        <f t="shared" si="83"/>
        <v>196224.00000000003</v>
      </c>
      <c r="W2769" s="2" t="s">
        <v>34</v>
      </c>
      <c r="X2769" s="2">
        <v>2013</v>
      </c>
      <c r="Y2769" s="2"/>
    </row>
    <row r="2770" spans="2:25" ht="89.25" x14ac:dyDescent="0.2">
      <c r="B2770" s="2" t="s">
        <v>3762</v>
      </c>
      <c r="C2770" s="2" t="s">
        <v>23</v>
      </c>
      <c r="D2770" s="2" t="s">
        <v>3981</v>
      </c>
      <c r="E2770" s="2" t="s">
        <v>3982</v>
      </c>
      <c r="F2770" s="2" t="s">
        <v>3983</v>
      </c>
      <c r="G2770" s="2"/>
      <c r="H2770" s="2" t="s">
        <v>26</v>
      </c>
      <c r="I2770" s="25">
        <v>0.9</v>
      </c>
      <c r="J2770" s="2" t="s">
        <v>27</v>
      </c>
      <c r="K2770" s="2" t="s">
        <v>28</v>
      </c>
      <c r="L2770" s="2" t="s">
        <v>1268</v>
      </c>
      <c r="M2770" s="2" t="s">
        <v>4035</v>
      </c>
      <c r="N2770" s="2" t="s">
        <v>30</v>
      </c>
      <c r="O2770" s="2" t="s">
        <v>3985</v>
      </c>
      <c r="P2770" s="2" t="s">
        <v>1334</v>
      </c>
      <c r="Q2770" s="2"/>
      <c r="R2770" s="2"/>
      <c r="S2770" s="2"/>
      <c r="T2770" s="2"/>
      <c r="U2770" s="4">
        <v>584000</v>
      </c>
      <c r="V2770" s="4">
        <f t="shared" si="83"/>
        <v>654080.00000000012</v>
      </c>
      <c r="W2770" s="2" t="s">
        <v>34</v>
      </c>
      <c r="X2770" s="2">
        <v>2013</v>
      </c>
      <c r="Y2770" s="2"/>
    </row>
    <row r="2771" spans="2:25" ht="89.25" x14ac:dyDescent="0.2">
      <c r="B2771" s="2" t="s">
        <v>3763</v>
      </c>
      <c r="C2771" s="2" t="s">
        <v>23</v>
      </c>
      <c r="D2771" s="2" t="s">
        <v>3981</v>
      </c>
      <c r="E2771" s="2" t="s">
        <v>3982</v>
      </c>
      <c r="F2771" s="2" t="s">
        <v>3983</v>
      </c>
      <c r="G2771" s="2"/>
      <c r="H2771" s="2" t="s">
        <v>26</v>
      </c>
      <c r="I2771" s="25">
        <v>0.9</v>
      </c>
      <c r="J2771" s="2" t="s">
        <v>27</v>
      </c>
      <c r="K2771" s="2" t="s">
        <v>28</v>
      </c>
      <c r="L2771" s="2" t="s">
        <v>1268</v>
      </c>
      <c r="M2771" s="2" t="s">
        <v>4036</v>
      </c>
      <c r="N2771" s="2" t="s">
        <v>30</v>
      </c>
      <c r="O2771" s="2" t="s">
        <v>3985</v>
      </c>
      <c r="P2771" s="2" t="s">
        <v>1334</v>
      </c>
      <c r="Q2771" s="2"/>
      <c r="R2771" s="2"/>
      <c r="S2771" s="2"/>
      <c r="T2771" s="2"/>
      <c r="U2771" s="4">
        <v>292000</v>
      </c>
      <c r="V2771" s="4">
        <f t="shared" si="83"/>
        <v>327040.00000000006</v>
      </c>
      <c r="W2771" s="2" t="s">
        <v>34</v>
      </c>
      <c r="X2771" s="2">
        <v>2013</v>
      </c>
      <c r="Y2771" s="2"/>
    </row>
    <row r="2772" spans="2:25" ht="76.5" x14ac:dyDescent="0.2">
      <c r="B2772" s="2" t="s">
        <v>3764</v>
      </c>
      <c r="C2772" s="2" t="s">
        <v>23</v>
      </c>
      <c r="D2772" s="2" t="s">
        <v>3981</v>
      </c>
      <c r="E2772" s="2" t="s">
        <v>3982</v>
      </c>
      <c r="F2772" s="2" t="s">
        <v>3983</v>
      </c>
      <c r="G2772" s="2"/>
      <c r="H2772" s="2" t="s">
        <v>26</v>
      </c>
      <c r="I2772" s="25">
        <v>0.9</v>
      </c>
      <c r="J2772" s="2" t="s">
        <v>27</v>
      </c>
      <c r="K2772" s="2" t="s">
        <v>28</v>
      </c>
      <c r="L2772" s="2" t="s">
        <v>1268</v>
      </c>
      <c r="M2772" s="2" t="s">
        <v>4037</v>
      </c>
      <c r="N2772" s="2" t="s">
        <v>30</v>
      </c>
      <c r="O2772" s="2" t="s">
        <v>3985</v>
      </c>
      <c r="P2772" s="2" t="s">
        <v>1334</v>
      </c>
      <c r="Q2772" s="2"/>
      <c r="R2772" s="2"/>
      <c r="S2772" s="2"/>
      <c r="T2772" s="2"/>
      <c r="U2772" s="4">
        <v>292000</v>
      </c>
      <c r="V2772" s="4">
        <f t="shared" si="83"/>
        <v>327040.00000000006</v>
      </c>
      <c r="W2772" s="2" t="s">
        <v>34</v>
      </c>
      <c r="X2772" s="2">
        <v>2013</v>
      </c>
      <c r="Y2772" s="2"/>
    </row>
    <row r="2773" spans="2:25" ht="114.75" x14ac:dyDescent="0.2">
      <c r="B2773" s="2" t="s">
        <v>3765</v>
      </c>
      <c r="C2773" s="2" t="s">
        <v>23</v>
      </c>
      <c r="D2773" s="2" t="s">
        <v>3981</v>
      </c>
      <c r="E2773" s="2" t="s">
        <v>3982</v>
      </c>
      <c r="F2773" s="2" t="s">
        <v>3983</v>
      </c>
      <c r="G2773" s="2"/>
      <c r="H2773" s="2" t="s">
        <v>26</v>
      </c>
      <c r="I2773" s="25">
        <v>0.9</v>
      </c>
      <c r="J2773" s="2" t="s">
        <v>27</v>
      </c>
      <c r="K2773" s="2" t="s">
        <v>28</v>
      </c>
      <c r="L2773" s="2" t="s">
        <v>1268</v>
      </c>
      <c r="M2773" s="2" t="s">
        <v>4038</v>
      </c>
      <c r="N2773" s="2" t="s">
        <v>30</v>
      </c>
      <c r="O2773" s="2" t="s">
        <v>3985</v>
      </c>
      <c r="P2773" s="2" t="s">
        <v>1334</v>
      </c>
      <c r="Q2773" s="2"/>
      <c r="R2773" s="2"/>
      <c r="S2773" s="2"/>
      <c r="T2773" s="2"/>
      <c r="U2773" s="4">
        <v>584000</v>
      </c>
      <c r="V2773" s="4">
        <f t="shared" si="83"/>
        <v>654080.00000000012</v>
      </c>
      <c r="W2773" s="2" t="s">
        <v>34</v>
      </c>
      <c r="X2773" s="2">
        <v>2013</v>
      </c>
      <c r="Y2773" s="2"/>
    </row>
    <row r="2774" spans="2:25" ht="63.75" x14ac:dyDescent="0.2">
      <c r="B2774" s="2" t="s">
        <v>3766</v>
      </c>
      <c r="C2774" s="2" t="s">
        <v>23</v>
      </c>
      <c r="D2774" s="2" t="s">
        <v>3981</v>
      </c>
      <c r="E2774" s="2" t="s">
        <v>3982</v>
      </c>
      <c r="F2774" s="2" t="s">
        <v>3983</v>
      </c>
      <c r="G2774" s="2"/>
      <c r="H2774" s="2" t="s">
        <v>26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418</v>
      </c>
      <c r="N2774" s="2" t="s">
        <v>30</v>
      </c>
      <c r="O2774" s="2" t="s">
        <v>3985</v>
      </c>
      <c r="P2774" s="2" t="s">
        <v>1334</v>
      </c>
      <c r="Q2774" s="2"/>
      <c r="R2774" s="2"/>
      <c r="S2774" s="2"/>
      <c r="T2774" s="2"/>
      <c r="U2774" s="4">
        <v>467200</v>
      </c>
      <c r="V2774" s="4">
        <f t="shared" si="83"/>
        <v>523264.00000000006</v>
      </c>
      <c r="W2774" s="2" t="s">
        <v>34</v>
      </c>
      <c r="X2774" s="2">
        <v>2013</v>
      </c>
      <c r="Y2774" s="2"/>
    </row>
    <row r="2775" spans="2:25" ht="63.75" x14ac:dyDescent="0.2">
      <c r="B2775" s="2" t="s">
        <v>3767</v>
      </c>
      <c r="C2775" s="2" t="s">
        <v>23</v>
      </c>
      <c r="D2775" s="2" t="s">
        <v>3981</v>
      </c>
      <c r="E2775" s="2" t="s">
        <v>3982</v>
      </c>
      <c r="F2775" s="2" t="s">
        <v>3983</v>
      </c>
      <c r="G2775" s="2"/>
      <c r="H2775" s="2" t="s">
        <v>26</v>
      </c>
      <c r="I2775" s="25">
        <v>0.9</v>
      </c>
      <c r="J2775" s="2" t="s">
        <v>27</v>
      </c>
      <c r="K2775" s="2" t="s">
        <v>28</v>
      </c>
      <c r="L2775" s="2" t="s">
        <v>1268</v>
      </c>
      <c r="M2775" s="2" t="s">
        <v>254</v>
      </c>
      <c r="N2775" s="2" t="s">
        <v>30</v>
      </c>
      <c r="O2775" s="2" t="s">
        <v>3985</v>
      </c>
      <c r="P2775" s="2" t="s">
        <v>1334</v>
      </c>
      <c r="Q2775" s="2"/>
      <c r="R2775" s="2"/>
      <c r="S2775" s="2"/>
      <c r="T2775" s="2"/>
      <c r="U2775" s="4">
        <v>116800</v>
      </c>
      <c r="V2775" s="4">
        <f t="shared" si="83"/>
        <v>130816.00000000001</v>
      </c>
      <c r="W2775" s="2" t="s">
        <v>34</v>
      </c>
      <c r="X2775" s="2">
        <v>2013</v>
      </c>
      <c r="Y2775" s="2"/>
    </row>
    <row r="2776" spans="2:25" ht="114.75" x14ac:dyDescent="0.2">
      <c r="B2776" s="2" t="s">
        <v>3768</v>
      </c>
      <c r="C2776" s="2" t="s">
        <v>23</v>
      </c>
      <c r="D2776" s="2" t="s">
        <v>3981</v>
      </c>
      <c r="E2776" s="2" t="s">
        <v>3982</v>
      </c>
      <c r="F2776" s="2" t="s">
        <v>3983</v>
      </c>
      <c r="G2776" s="2"/>
      <c r="H2776" s="2" t="s">
        <v>26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4039</v>
      </c>
      <c r="N2776" s="2" t="s">
        <v>30</v>
      </c>
      <c r="O2776" s="2" t="s">
        <v>3985</v>
      </c>
      <c r="P2776" s="2" t="s">
        <v>1334</v>
      </c>
      <c r="Q2776" s="2"/>
      <c r="R2776" s="2"/>
      <c r="S2776" s="2"/>
      <c r="T2776" s="2"/>
      <c r="U2776" s="4">
        <v>233600</v>
      </c>
      <c r="V2776" s="4">
        <f t="shared" si="83"/>
        <v>261632.00000000003</v>
      </c>
      <c r="W2776" s="2" t="s">
        <v>34</v>
      </c>
      <c r="X2776" s="2">
        <v>2013</v>
      </c>
      <c r="Y2776" s="2"/>
    </row>
    <row r="2777" spans="2:25" ht="114.75" x14ac:dyDescent="0.2">
      <c r="B2777" s="2" t="s">
        <v>3769</v>
      </c>
      <c r="C2777" s="2" t="s">
        <v>23</v>
      </c>
      <c r="D2777" s="2" t="s">
        <v>3981</v>
      </c>
      <c r="E2777" s="2" t="s">
        <v>3982</v>
      </c>
      <c r="F2777" s="2" t="s">
        <v>3983</v>
      </c>
      <c r="G2777" s="2"/>
      <c r="H2777" s="2" t="s">
        <v>26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4040</v>
      </c>
      <c r="N2777" s="2" t="s">
        <v>30</v>
      </c>
      <c r="O2777" s="2" t="s">
        <v>3985</v>
      </c>
      <c r="P2777" s="2" t="s">
        <v>1334</v>
      </c>
      <c r="Q2777" s="2"/>
      <c r="R2777" s="2"/>
      <c r="S2777" s="2"/>
      <c r="T2777" s="2"/>
      <c r="U2777" s="4">
        <v>408800</v>
      </c>
      <c r="V2777" s="4">
        <f t="shared" si="83"/>
        <v>457856.00000000006</v>
      </c>
      <c r="W2777" s="2" t="s">
        <v>34</v>
      </c>
      <c r="X2777" s="2">
        <v>2013</v>
      </c>
      <c r="Y2777" s="2"/>
    </row>
    <row r="2778" spans="2:25" ht="114.75" x14ac:dyDescent="0.2">
      <c r="B2778" s="2" t="s">
        <v>3770</v>
      </c>
      <c r="C2778" s="2" t="s">
        <v>23</v>
      </c>
      <c r="D2778" s="2" t="s">
        <v>3981</v>
      </c>
      <c r="E2778" s="2" t="s">
        <v>3982</v>
      </c>
      <c r="F2778" s="2" t="s">
        <v>3983</v>
      </c>
      <c r="G2778" s="2"/>
      <c r="H2778" s="2" t="s">
        <v>26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4041</v>
      </c>
      <c r="N2778" s="2" t="s">
        <v>30</v>
      </c>
      <c r="O2778" s="2" t="s">
        <v>3985</v>
      </c>
      <c r="P2778" s="2" t="s">
        <v>1334</v>
      </c>
      <c r="Q2778" s="2"/>
      <c r="R2778" s="2"/>
      <c r="S2778" s="2"/>
      <c r="T2778" s="2"/>
      <c r="U2778" s="4">
        <v>467200</v>
      </c>
      <c r="V2778" s="4">
        <f t="shared" si="83"/>
        <v>523264.00000000006</v>
      </c>
      <c r="W2778" s="2" t="s">
        <v>34</v>
      </c>
      <c r="X2778" s="2">
        <v>2013</v>
      </c>
      <c r="Y2778" s="2"/>
    </row>
    <row r="2779" spans="2:25" ht="102" x14ac:dyDescent="0.2">
      <c r="B2779" s="2" t="s">
        <v>3771</v>
      </c>
      <c r="C2779" s="2" t="s">
        <v>23</v>
      </c>
      <c r="D2779" s="2" t="s">
        <v>3981</v>
      </c>
      <c r="E2779" s="2" t="s">
        <v>3982</v>
      </c>
      <c r="F2779" s="2" t="s">
        <v>3983</v>
      </c>
      <c r="G2779" s="2"/>
      <c r="H2779" s="2" t="s">
        <v>26</v>
      </c>
      <c r="I2779" s="25">
        <v>0.9</v>
      </c>
      <c r="J2779" s="2" t="s">
        <v>27</v>
      </c>
      <c r="K2779" s="2" t="s">
        <v>28</v>
      </c>
      <c r="L2779" s="2" t="s">
        <v>1268</v>
      </c>
      <c r="M2779" s="2" t="s">
        <v>4042</v>
      </c>
      <c r="N2779" s="2" t="s">
        <v>30</v>
      </c>
      <c r="O2779" s="2" t="s">
        <v>3985</v>
      </c>
      <c r="P2779" s="2" t="s">
        <v>1334</v>
      </c>
      <c r="Q2779" s="2"/>
      <c r="R2779" s="2"/>
      <c r="S2779" s="2"/>
      <c r="T2779" s="2"/>
      <c r="U2779" s="4">
        <v>467200</v>
      </c>
      <c r="V2779" s="4">
        <f t="shared" si="83"/>
        <v>523264.00000000006</v>
      </c>
      <c r="W2779" s="2" t="s">
        <v>34</v>
      </c>
      <c r="X2779" s="2">
        <v>2013</v>
      </c>
      <c r="Y2779" s="2"/>
    </row>
    <row r="2780" spans="2:25" ht="102" x14ac:dyDescent="0.2">
      <c r="B2780" s="2" t="s">
        <v>3772</v>
      </c>
      <c r="C2780" s="2" t="s">
        <v>23</v>
      </c>
      <c r="D2780" s="2" t="s">
        <v>3981</v>
      </c>
      <c r="E2780" s="2" t="s">
        <v>3982</v>
      </c>
      <c r="F2780" s="2" t="s">
        <v>3983</v>
      </c>
      <c r="G2780" s="2"/>
      <c r="H2780" s="2" t="s">
        <v>26</v>
      </c>
      <c r="I2780" s="25">
        <v>0.9</v>
      </c>
      <c r="J2780" s="2" t="s">
        <v>27</v>
      </c>
      <c r="K2780" s="2" t="s">
        <v>28</v>
      </c>
      <c r="L2780" s="2" t="s">
        <v>1268</v>
      </c>
      <c r="M2780" s="2" t="s">
        <v>4043</v>
      </c>
      <c r="N2780" s="2" t="s">
        <v>30</v>
      </c>
      <c r="O2780" s="2" t="s">
        <v>3985</v>
      </c>
      <c r="P2780" s="2" t="s">
        <v>1334</v>
      </c>
      <c r="Q2780" s="2"/>
      <c r="R2780" s="2"/>
      <c r="S2780" s="2"/>
      <c r="T2780" s="2"/>
      <c r="U2780" s="4">
        <v>292000</v>
      </c>
      <c r="V2780" s="4">
        <f t="shared" si="83"/>
        <v>327040.00000000006</v>
      </c>
      <c r="W2780" s="2" t="s">
        <v>34</v>
      </c>
      <c r="X2780" s="2">
        <v>2013</v>
      </c>
      <c r="Y2780" s="2"/>
    </row>
    <row r="2781" spans="2:25" ht="114.75" x14ac:dyDescent="0.2">
      <c r="B2781" s="2" t="s">
        <v>3773</v>
      </c>
      <c r="C2781" s="2" t="s">
        <v>23</v>
      </c>
      <c r="D2781" s="2" t="s">
        <v>3981</v>
      </c>
      <c r="E2781" s="2" t="s">
        <v>3982</v>
      </c>
      <c r="F2781" s="2" t="s">
        <v>3983</v>
      </c>
      <c r="G2781" s="2"/>
      <c r="H2781" s="2" t="s">
        <v>26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4044</v>
      </c>
      <c r="N2781" s="2" t="s">
        <v>30</v>
      </c>
      <c r="O2781" s="2" t="s">
        <v>3985</v>
      </c>
      <c r="P2781" s="2" t="s">
        <v>1334</v>
      </c>
      <c r="Q2781" s="2"/>
      <c r="R2781" s="2"/>
      <c r="S2781" s="2"/>
      <c r="T2781" s="2"/>
      <c r="U2781" s="4">
        <v>467200</v>
      </c>
      <c r="V2781" s="4">
        <f t="shared" si="83"/>
        <v>523264.00000000006</v>
      </c>
      <c r="W2781" s="2" t="s">
        <v>34</v>
      </c>
      <c r="X2781" s="2">
        <v>2013</v>
      </c>
      <c r="Y2781" s="2"/>
    </row>
    <row r="2782" spans="2:25" ht="76.5" x14ac:dyDescent="0.2">
      <c r="B2782" s="2" t="s">
        <v>3774</v>
      </c>
      <c r="C2782" s="2" t="s">
        <v>23</v>
      </c>
      <c r="D2782" s="2" t="s">
        <v>3981</v>
      </c>
      <c r="E2782" s="2" t="s">
        <v>3982</v>
      </c>
      <c r="F2782" s="2" t="s">
        <v>3983</v>
      </c>
      <c r="G2782" s="2"/>
      <c r="H2782" s="2" t="s">
        <v>26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4045</v>
      </c>
      <c r="N2782" s="2" t="s">
        <v>30</v>
      </c>
      <c r="O2782" s="2" t="s">
        <v>3985</v>
      </c>
      <c r="P2782" s="2" t="s">
        <v>1334</v>
      </c>
      <c r="Q2782" s="2"/>
      <c r="R2782" s="2"/>
      <c r="S2782" s="2"/>
      <c r="T2782" s="2"/>
      <c r="U2782" s="4">
        <v>233600</v>
      </c>
      <c r="V2782" s="4">
        <f t="shared" si="83"/>
        <v>261632.00000000003</v>
      </c>
      <c r="W2782" s="2" t="s">
        <v>34</v>
      </c>
      <c r="X2782" s="2">
        <v>2013</v>
      </c>
      <c r="Y2782" s="2"/>
    </row>
    <row r="2783" spans="2:25" ht="63.75" x14ac:dyDescent="0.2">
      <c r="B2783" s="2" t="s">
        <v>3775</v>
      </c>
      <c r="C2783" s="2" t="s">
        <v>23</v>
      </c>
      <c r="D2783" s="2" t="s">
        <v>3981</v>
      </c>
      <c r="E2783" s="2" t="s">
        <v>3982</v>
      </c>
      <c r="F2783" s="2" t="s">
        <v>3983</v>
      </c>
      <c r="G2783" s="2"/>
      <c r="H2783" s="2" t="s">
        <v>26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352</v>
      </c>
      <c r="N2783" s="2" t="s">
        <v>30</v>
      </c>
      <c r="O2783" s="2" t="s">
        <v>3985</v>
      </c>
      <c r="P2783" s="2" t="s">
        <v>1334</v>
      </c>
      <c r="Q2783" s="2"/>
      <c r="R2783" s="2"/>
      <c r="S2783" s="2"/>
      <c r="T2783" s="2"/>
      <c r="U2783" s="4">
        <v>116800</v>
      </c>
      <c r="V2783" s="4">
        <f t="shared" si="83"/>
        <v>130816.00000000001</v>
      </c>
      <c r="W2783" s="2" t="s">
        <v>34</v>
      </c>
      <c r="X2783" s="2">
        <v>2013</v>
      </c>
      <c r="Y2783" s="2"/>
    </row>
    <row r="2784" spans="2:25" ht="63.75" x14ac:dyDescent="0.2">
      <c r="B2784" s="2" t="s">
        <v>3776</v>
      </c>
      <c r="C2784" s="2" t="s">
        <v>23</v>
      </c>
      <c r="D2784" s="2" t="s">
        <v>4049</v>
      </c>
      <c r="E2784" s="2" t="s">
        <v>4047</v>
      </c>
      <c r="F2784" s="2" t="s">
        <v>4048</v>
      </c>
      <c r="G2784" s="2"/>
      <c r="H2784" s="2" t="s">
        <v>1344</v>
      </c>
      <c r="I2784" s="25">
        <v>0.9</v>
      </c>
      <c r="J2784" s="2">
        <v>711000000</v>
      </c>
      <c r="K2784" s="2" t="s">
        <v>28</v>
      </c>
      <c r="L2784" s="2" t="s">
        <v>1268</v>
      </c>
      <c r="M2784" s="2" t="s">
        <v>29</v>
      </c>
      <c r="N2784" s="2" t="s">
        <v>30</v>
      </c>
      <c r="O2784" s="2" t="s">
        <v>3178</v>
      </c>
      <c r="P2784" s="2" t="s">
        <v>3783</v>
      </c>
      <c r="Q2784" s="2"/>
      <c r="R2784" s="2"/>
      <c r="S2784" s="2"/>
      <c r="T2784" s="2"/>
      <c r="U2784" s="4">
        <v>13500000</v>
      </c>
      <c r="V2784" s="4">
        <f t="shared" si="83"/>
        <v>15120000.000000002</v>
      </c>
      <c r="W2784" s="2" t="s">
        <v>34</v>
      </c>
      <c r="X2784" s="2">
        <v>2013</v>
      </c>
      <c r="Y2784" s="2"/>
    </row>
    <row r="2785" spans="1:25" ht="89.25" x14ac:dyDescent="0.2">
      <c r="B2785" s="2" t="s">
        <v>3777</v>
      </c>
      <c r="C2785" s="2" t="s">
        <v>23</v>
      </c>
      <c r="D2785" s="2" t="s">
        <v>4209</v>
      </c>
      <c r="E2785" s="2" t="s">
        <v>4210</v>
      </c>
      <c r="F2785" s="2" t="s">
        <v>4211</v>
      </c>
      <c r="G2785" s="2"/>
      <c r="H2785" s="2" t="s">
        <v>1344</v>
      </c>
      <c r="I2785" s="25">
        <v>0.9</v>
      </c>
      <c r="J2785" s="2">
        <v>711000000</v>
      </c>
      <c r="K2785" s="2" t="s">
        <v>28</v>
      </c>
      <c r="L2785" s="2" t="s">
        <v>1268</v>
      </c>
      <c r="M2785" s="2" t="s">
        <v>29</v>
      </c>
      <c r="N2785" s="2" t="s">
        <v>30</v>
      </c>
      <c r="O2785" s="2" t="s">
        <v>3178</v>
      </c>
      <c r="P2785" s="2" t="s">
        <v>1334</v>
      </c>
      <c r="Q2785" s="2"/>
      <c r="R2785" s="2"/>
      <c r="S2785" s="2"/>
      <c r="T2785" s="2"/>
      <c r="U2785" s="4">
        <v>2400000</v>
      </c>
      <c r="V2785" s="4">
        <f t="shared" si="83"/>
        <v>2688000.0000000005</v>
      </c>
      <c r="W2785" s="2" t="s">
        <v>3784</v>
      </c>
      <c r="X2785" s="2">
        <v>2013</v>
      </c>
      <c r="Y2785" s="2"/>
    </row>
    <row r="2786" spans="1:25" ht="102" x14ac:dyDescent="0.2">
      <c r="B2786" s="2" t="s">
        <v>3778</v>
      </c>
      <c r="C2786" s="2" t="s">
        <v>23</v>
      </c>
      <c r="D2786" s="2" t="s">
        <v>4212</v>
      </c>
      <c r="E2786" s="2" t="s">
        <v>4213</v>
      </c>
      <c r="F2786" s="2" t="s">
        <v>4214</v>
      </c>
      <c r="G2786" s="2"/>
      <c r="H2786" s="2" t="s">
        <v>1344</v>
      </c>
      <c r="I2786" s="25">
        <v>0.9</v>
      </c>
      <c r="J2786" s="2">
        <v>711000000</v>
      </c>
      <c r="K2786" s="2" t="s">
        <v>28</v>
      </c>
      <c r="L2786" s="2" t="s">
        <v>1268</v>
      </c>
      <c r="M2786" s="2" t="s">
        <v>29</v>
      </c>
      <c r="N2786" s="2" t="s">
        <v>30</v>
      </c>
      <c r="O2786" s="2" t="s">
        <v>3178</v>
      </c>
      <c r="P2786" s="2" t="s">
        <v>1334</v>
      </c>
      <c r="Q2786" s="2"/>
      <c r="R2786" s="2"/>
      <c r="S2786" s="2"/>
      <c r="T2786" s="2"/>
      <c r="U2786" s="4">
        <v>1400000</v>
      </c>
      <c r="V2786" s="4">
        <f t="shared" si="83"/>
        <v>1568000.0000000002</v>
      </c>
      <c r="W2786" s="2" t="s">
        <v>34</v>
      </c>
      <c r="X2786" s="2">
        <v>2013</v>
      </c>
      <c r="Y2786" s="2"/>
    </row>
    <row r="2787" spans="1:25" ht="89.25" x14ac:dyDescent="0.2">
      <c r="B2787" s="2" t="s">
        <v>3779</v>
      </c>
      <c r="C2787" s="2" t="s">
        <v>23</v>
      </c>
      <c r="D2787" s="2" t="s">
        <v>4215</v>
      </c>
      <c r="E2787" s="2" t="s">
        <v>4216</v>
      </c>
      <c r="F2787" s="2" t="s">
        <v>4216</v>
      </c>
      <c r="G2787" s="2"/>
      <c r="H2787" s="2" t="s">
        <v>1344</v>
      </c>
      <c r="I2787" s="25">
        <v>0.9</v>
      </c>
      <c r="J2787" s="2">
        <v>711000000</v>
      </c>
      <c r="K2787" s="2" t="s">
        <v>28</v>
      </c>
      <c r="L2787" s="2" t="s">
        <v>1268</v>
      </c>
      <c r="M2787" s="2" t="s">
        <v>29</v>
      </c>
      <c r="N2787" s="2" t="s">
        <v>30</v>
      </c>
      <c r="O2787" s="2" t="s">
        <v>3178</v>
      </c>
      <c r="P2787" s="2" t="s">
        <v>1334</v>
      </c>
      <c r="Q2787" s="2"/>
      <c r="R2787" s="2"/>
      <c r="S2787" s="2"/>
      <c r="T2787" s="2"/>
      <c r="U2787" s="4">
        <v>1400000</v>
      </c>
      <c r="V2787" s="4">
        <f t="shared" si="83"/>
        <v>1568000.0000000002</v>
      </c>
      <c r="W2787" s="2" t="s">
        <v>3784</v>
      </c>
      <c r="X2787" s="2">
        <v>2013</v>
      </c>
      <c r="Y2787" s="2"/>
    </row>
    <row r="2788" spans="1:25" ht="102" x14ac:dyDescent="0.2">
      <c r="B2788" s="2" t="s">
        <v>4208</v>
      </c>
      <c r="C2788" s="2" t="s">
        <v>23</v>
      </c>
      <c r="D2788" s="2" t="s">
        <v>4215</v>
      </c>
      <c r="E2788" s="2" t="s">
        <v>4217</v>
      </c>
      <c r="F2788" s="2" t="s">
        <v>4217</v>
      </c>
      <c r="G2788" s="2"/>
      <c r="H2788" s="2" t="s">
        <v>1344</v>
      </c>
      <c r="I2788" s="25">
        <v>0.9</v>
      </c>
      <c r="J2788" s="2">
        <v>711000000</v>
      </c>
      <c r="K2788" s="2" t="s">
        <v>28</v>
      </c>
      <c r="L2788" s="2" t="s">
        <v>1268</v>
      </c>
      <c r="M2788" s="2" t="s">
        <v>29</v>
      </c>
      <c r="N2788" s="2" t="s">
        <v>30</v>
      </c>
      <c r="O2788" s="2" t="s">
        <v>3178</v>
      </c>
      <c r="P2788" s="2" t="s">
        <v>1334</v>
      </c>
      <c r="Q2788" s="2"/>
      <c r="R2788" s="2"/>
      <c r="S2788" s="2"/>
      <c r="T2788" s="2"/>
      <c r="U2788" s="4">
        <v>100000</v>
      </c>
      <c r="V2788" s="4">
        <f t="shared" ref="V2788" si="84">U2788*1.12</f>
        <v>112000.00000000001</v>
      </c>
      <c r="W2788" s="2" t="s">
        <v>3784</v>
      </c>
      <c r="X2788" s="2">
        <v>2013</v>
      </c>
      <c r="Y2788" s="2"/>
    </row>
    <row r="2789" spans="1:25" ht="102" x14ac:dyDescent="0.2">
      <c r="B2789" s="2" t="s">
        <v>4397</v>
      </c>
      <c r="C2789" s="16" t="s">
        <v>23</v>
      </c>
      <c r="D2789" s="17" t="s">
        <v>4398</v>
      </c>
      <c r="E2789" s="18" t="s">
        <v>4394</v>
      </c>
      <c r="F2789" s="18" t="s">
        <v>4394</v>
      </c>
      <c r="G2789" s="19"/>
      <c r="H2789" s="19" t="s">
        <v>1344</v>
      </c>
      <c r="I2789" s="20">
        <v>0.8</v>
      </c>
      <c r="J2789" s="2">
        <v>711000000</v>
      </c>
      <c r="K2789" s="16" t="s">
        <v>29</v>
      </c>
      <c r="L2789" s="16" t="s">
        <v>4395</v>
      </c>
      <c r="M2789" s="16" t="s">
        <v>29</v>
      </c>
      <c r="N2789" s="16" t="s">
        <v>30</v>
      </c>
      <c r="O2789" s="18" t="s">
        <v>4396</v>
      </c>
      <c r="P2789" s="16" t="s">
        <v>1334</v>
      </c>
      <c r="Q2789" s="19"/>
      <c r="R2789" s="19"/>
      <c r="S2789" s="19"/>
      <c r="T2789" s="21"/>
      <c r="U2789" s="21">
        <v>286000</v>
      </c>
      <c r="V2789" s="22">
        <f>U2789*112%</f>
        <v>320320.00000000006</v>
      </c>
      <c r="W2789" s="16" t="s">
        <v>34</v>
      </c>
      <c r="X2789" s="23">
        <v>2013</v>
      </c>
      <c r="Y2789" s="24"/>
    </row>
    <row r="2790" spans="1:25" s="39" customFormat="1" ht="165" customHeight="1" x14ac:dyDescent="0.25">
      <c r="A2790" s="29"/>
      <c r="B2790" s="30" t="s">
        <v>4412</v>
      </c>
      <c r="C2790" s="31" t="s">
        <v>4413</v>
      </c>
      <c r="D2790" s="32" t="s">
        <v>4414</v>
      </c>
      <c r="E2790" s="40" t="s">
        <v>4420</v>
      </c>
      <c r="F2790" s="40" t="s">
        <v>4421</v>
      </c>
      <c r="G2790" s="34" t="s">
        <v>4415</v>
      </c>
      <c r="H2790" s="34" t="s">
        <v>959</v>
      </c>
      <c r="I2790" s="35">
        <v>0.1</v>
      </c>
      <c r="J2790" s="36" t="s">
        <v>27</v>
      </c>
      <c r="K2790" s="34" t="s">
        <v>4401</v>
      </c>
      <c r="L2790" s="36" t="s">
        <v>4416</v>
      </c>
      <c r="M2790" s="34" t="s">
        <v>4401</v>
      </c>
      <c r="N2790" s="34" t="s">
        <v>30</v>
      </c>
      <c r="O2790" s="34" t="s">
        <v>4417</v>
      </c>
      <c r="P2790" s="34" t="s">
        <v>4418</v>
      </c>
      <c r="Q2790" s="34"/>
      <c r="R2790" s="36"/>
      <c r="S2790" s="37"/>
      <c r="T2790" s="38"/>
      <c r="U2790" s="52">
        <v>1952700</v>
      </c>
      <c r="V2790" s="53">
        <f t="shared" ref="V2790:V2795" si="85">U2790*1.12</f>
        <v>2187024</v>
      </c>
      <c r="W2790" s="33"/>
      <c r="X2790" s="33" t="s">
        <v>4419</v>
      </c>
      <c r="Y2790" s="31"/>
    </row>
    <row r="2791" spans="1:25" s="39" customFormat="1" ht="87.75" customHeight="1" x14ac:dyDescent="0.25">
      <c r="A2791" s="29"/>
      <c r="B2791" s="30" t="s">
        <v>4457</v>
      </c>
      <c r="C2791" s="31" t="s">
        <v>4413</v>
      </c>
      <c r="D2791" s="61" t="s">
        <v>4116</v>
      </c>
      <c r="E2791" s="40" t="s">
        <v>4458</v>
      </c>
      <c r="F2791" s="2" t="s">
        <v>4459</v>
      </c>
      <c r="G2791" s="34"/>
      <c r="H2791" s="34" t="s">
        <v>1344</v>
      </c>
      <c r="I2791" s="35">
        <v>0.9</v>
      </c>
      <c r="J2791" s="36" t="s">
        <v>27</v>
      </c>
      <c r="K2791" s="34" t="s">
        <v>4401</v>
      </c>
      <c r="L2791" s="36" t="s">
        <v>4395</v>
      </c>
      <c r="M2791" s="34" t="s">
        <v>4460</v>
      </c>
      <c r="N2791" s="34" t="s">
        <v>30</v>
      </c>
      <c r="O2791" s="36" t="s">
        <v>1268</v>
      </c>
      <c r="P2791" s="34" t="s">
        <v>4418</v>
      </c>
      <c r="Q2791" s="34"/>
      <c r="R2791" s="36"/>
      <c r="S2791" s="37"/>
      <c r="T2791" s="62"/>
      <c r="U2791" s="63">
        <v>26785.71</v>
      </c>
      <c r="V2791" s="53">
        <f t="shared" si="85"/>
        <v>29999.995200000001</v>
      </c>
      <c r="W2791" s="33"/>
      <c r="X2791" s="34" t="s">
        <v>4419</v>
      </c>
      <c r="Y2791" s="31"/>
    </row>
    <row r="2792" spans="1:25" s="54" customFormat="1" ht="87.75" customHeight="1" x14ac:dyDescent="0.25">
      <c r="B2792" s="55" t="s">
        <v>4461</v>
      </c>
      <c r="C2792" s="31" t="s">
        <v>4413</v>
      </c>
      <c r="D2792" s="56" t="s">
        <v>4462</v>
      </c>
      <c r="E2792" s="36" t="s">
        <v>4463</v>
      </c>
      <c r="F2792" s="40" t="s">
        <v>4464</v>
      </c>
      <c r="G2792" s="57"/>
      <c r="H2792" s="42" t="s">
        <v>1344</v>
      </c>
      <c r="I2792" s="58">
        <v>0.9</v>
      </c>
      <c r="J2792" s="42">
        <v>711000000</v>
      </c>
      <c r="K2792" s="34" t="s">
        <v>4401</v>
      </c>
      <c r="L2792" s="2" t="s">
        <v>1771</v>
      </c>
      <c r="M2792" s="34" t="s">
        <v>4465</v>
      </c>
      <c r="N2792" s="27" t="s">
        <v>30</v>
      </c>
      <c r="O2792" s="2" t="s">
        <v>1771</v>
      </c>
      <c r="P2792" s="43" t="s">
        <v>4466</v>
      </c>
      <c r="Q2792" s="2">
        <v>796</v>
      </c>
      <c r="R2792" s="40"/>
      <c r="S2792" s="55"/>
      <c r="T2792" s="59"/>
      <c r="U2792" s="59">
        <v>118705.36</v>
      </c>
      <c r="V2792" s="45">
        <f t="shared" si="85"/>
        <v>132950.00320000001</v>
      </c>
      <c r="W2792" s="42"/>
      <c r="X2792" s="42" t="s">
        <v>4467</v>
      </c>
      <c r="Y2792" s="42"/>
    </row>
    <row r="2793" spans="1:25" s="54" customFormat="1" ht="87.75" customHeight="1" x14ac:dyDescent="0.25">
      <c r="B2793" s="55" t="s">
        <v>4468</v>
      </c>
      <c r="C2793" s="31" t="s">
        <v>4413</v>
      </c>
      <c r="D2793" s="60" t="s">
        <v>4469</v>
      </c>
      <c r="E2793" s="36" t="s">
        <v>4470</v>
      </c>
      <c r="F2793" s="40" t="s">
        <v>4471</v>
      </c>
      <c r="G2793" s="57"/>
      <c r="H2793" s="42" t="s">
        <v>1344</v>
      </c>
      <c r="I2793" s="58">
        <v>0.9</v>
      </c>
      <c r="J2793" s="42">
        <v>711000000</v>
      </c>
      <c r="K2793" s="34" t="s">
        <v>4401</v>
      </c>
      <c r="L2793" s="2" t="s">
        <v>1771</v>
      </c>
      <c r="M2793" s="34" t="s">
        <v>4401</v>
      </c>
      <c r="N2793" s="27" t="s">
        <v>30</v>
      </c>
      <c r="O2793" s="2" t="s">
        <v>1771</v>
      </c>
      <c r="P2793" s="43" t="s">
        <v>1334</v>
      </c>
      <c r="Q2793" s="2">
        <v>796</v>
      </c>
      <c r="R2793" s="40"/>
      <c r="S2793" s="55"/>
      <c r="T2793" s="59"/>
      <c r="U2793" s="59">
        <v>64285.8</v>
      </c>
      <c r="V2793" s="45">
        <f t="shared" si="85"/>
        <v>72000.096000000005</v>
      </c>
      <c r="W2793" s="42"/>
      <c r="X2793" s="42" t="s">
        <v>4467</v>
      </c>
      <c r="Y2793" s="42"/>
    </row>
    <row r="2794" spans="1:25" s="54" customFormat="1" ht="87.75" customHeight="1" x14ac:dyDescent="0.25">
      <c r="B2794" s="55" t="s">
        <v>4472</v>
      </c>
      <c r="C2794" s="31" t="s">
        <v>4413</v>
      </c>
      <c r="D2794" s="60" t="s">
        <v>4473</v>
      </c>
      <c r="E2794" s="36" t="s">
        <v>4474</v>
      </c>
      <c r="F2794" s="40" t="s">
        <v>4475</v>
      </c>
      <c r="G2794" s="57"/>
      <c r="H2794" s="42" t="s">
        <v>1344</v>
      </c>
      <c r="I2794" s="58">
        <v>0.9</v>
      </c>
      <c r="J2794" s="42">
        <v>711000000</v>
      </c>
      <c r="K2794" s="34" t="s">
        <v>4401</v>
      </c>
      <c r="L2794" s="2" t="s">
        <v>1771</v>
      </c>
      <c r="M2794" s="34" t="s">
        <v>4401</v>
      </c>
      <c r="N2794" s="27" t="s">
        <v>30</v>
      </c>
      <c r="O2794" s="2" t="s">
        <v>1689</v>
      </c>
      <c r="P2794" s="43" t="s">
        <v>1334</v>
      </c>
      <c r="Q2794" s="2">
        <v>796</v>
      </c>
      <c r="R2794" s="40"/>
      <c r="S2794" s="55"/>
      <c r="T2794" s="59"/>
      <c r="U2794" s="59">
        <v>107143</v>
      </c>
      <c r="V2794" s="45">
        <f t="shared" si="85"/>
        <v>120000.16000000002</v>
      </c>
      <c r="W2794" s="42"/>
      <c r="X2794" s="42" t="s">
        <v>4467</v>
      </c>
      <c r="Y2794" s="42"/>
    </row>
    <row r="2795" spans="1:25" s="54" customFormat="1" ht="87.75" customHeight="1" x14ac:dyDescent="0.25">
      <c r="B2795" s="55" t="s">
        <v>4476</v>
      </c>
      <c r="C2795" s="31" t="s">
        <v>4413</v>
      </c>
      <c r="D2795" s="60" t="s">
        <v>4477</v>
      </c>
      <c r="E2795" s="36" t="s">
        <v>4478</v>
      </c>
      <c r="F2795" s="40" t="s">
        <v>4479</v>
      </c>
      <c r="G2795" s="57"/>
      <c r="H2795" s="42" t="s">
        <v>1344</v>
      </c>
      <c r="I2795" s="58">
        <v>0.9</v>
      </c>
      <c r="J2795" s="42">
        <v>711000000</v>
      </c>
      <c r="K2795" s="34" t="s">
        <v>4401</v>
      </c>
      <c r="L2795" s="2" t="s">
        <v>1771</v>
      </c>
      <c r="M2795" s="34" t="s">
        <v>4401</v>
      </c>
      <c r="N2795" s="27" t="s">
        <v>30</v>
      </c>
      <c r="O2795" s="2" t="s">
        <v>1689</v>
      </c>
      <c r="P2795" s="43" t="s">
        <v>1334</v>
      </c>
      <c r="Q2795" s="2">
        <v>796</v>
      </c>
      <c r="R2795" s="40"/>
      <c r="S2795" s="55"/>
      <c r="T2795" s="59"/>
      <c r="U2795" s="59">
        <v>642857.14</v>
      </c>
      <c r="V2795" s="45">
        <f t="shared" si="85"/>
        <v>719999.99680000008</v>
      </c>
      <c r="W2795" s="42"/>
      <c r="X2795" s="42" t="s">
        <v>4467</v>
      </c>
      <c r="Y2795" s="42"/>
    </row>
    <row r="2796" spans="1:25" ht="32.25" customHeight="1" x14ac:dyDescent="0.2">
      <c r="B2796" s="98" t="s">
        <v>3414</v>
      </c>
      <c r="C2796" s="99"/>
      <c r="D2796" s="100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5">
        <f>SUM(U2168:U2788)</f>
        <v>972290410.12599993</v>
      </c>
      <c r="V2796" s="15">
        <f>SUM(V2168:V2789)</f>
        <v>1096876579.3059206</v>
      </c>
      <c r="W2796" s="14"/>
      <c r="X2796" s="14"/>
      <c r="Y2796" s="14"/>
    </row>
    <row r="2797" spans="1:25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</row>
    <row r="2798" spans="1:25" ht="18" customHeight="1" x14ac:dyDescent="0.2">
      <c r="B2798" s="14" t="s">
        <v>3415</v>
      </c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 t="s">
        <v>3416</v>
      </c>
      <c r="T2798" s="14"/>
      <c r="U2798" s="15">
        <f>U1698+U2167+U2796</f>
        <v>1800244264.3059998</v>
      </c>
      <c r="V2798" s="15">
        <f>V1698+V2167+V2796</f>
        <v>2024184895.9875207</v>
      </c>
      <c r="W2798" s="14"/>
      <c r="X2798" s="14"/>
      <c r="Y2798" s="14"/>
    </row>
  </sheetData>
  <autoFilter ref="B14:Y2796"/>
  <mergeCells count="33">
    <mergeCell ref="B2796:D2796"/>
    <mergeCell ref="V12:V13"/>
    <mergeCell ref="W12:W13"/>
    <mergeCell ref="X12:X13"/>
    <mergeCell ref="Y12:Y13"/>
    <mergeCell ref="B12:B13"/>
    <mergeCell ref="C12:C13"/>
    <mergeCell ref="B1698:D1698"/>
    <mergeCell ref="B2167:D2167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167" formula="1"/>
    <ignoredError sqref="J2189 J1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2013-02-08T03:43:42Z</dcterms:modified>
</cp:coreProperties>
</file>